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G16" i="9" l="1"/>
  <c r="G6" i="9"/>
  <c r="D12" i="8"/>
  <c r="H14" i="6" l="1"/>
  <c r="H13" i="6"/>
  <c r="H12" i="6"/>
  <c r="H11" i="6"/>
  <c r="H10" i="6"/>
  <c r="H9" i="6"/>
  <c r="H8" i="6"/>
  <c r="H7" i="6"/>
  <c r="H6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<sst xmlns="http://schemas.openxmlformats.org/spreadsheetml/2006/main" count="365" uniqueCount="185">
  <si>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</si>
  <si>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</si>
  <si>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</si>
  <si>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</si>
  <si>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</si>
  <si>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</si>
  <si>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</si>
  <si>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</si>
  <si>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</si>
  <si>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</si>
  <si>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</si>
  <si>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</si>
  <si>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</si>
  <si>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</si>
  <si>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</si>
  <si>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</si>
  <si>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</si>
  <si>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</si>
  <si>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</si>
  <si>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</si>
  <si>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</si>
  <si>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</si>
  <si>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</si>
  <si>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</si>
  <si>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</si>
  <si>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</si>
  <si>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</si>
  <si>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</si>
  <si>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</si>
  <si>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</si>
  <si>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</si>
  <si>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</si>
  <si>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</si>
  <si>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</si>
  <si>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</si>
  <si>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</si>
  <si>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</si>
  <si>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</si>
  <si>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</si>
  <si>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</si>
  <si>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</si>
  <si>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</si>
  <si>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</si>
  <si>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</si>
  <si>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</si>
  <si>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</si>
  <si>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</si>
  <si>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</si>
  <si>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</si>
  <si>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</si>
  <si>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</si>
  <si>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</si>
  <si>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</si>
  <si>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</si>
  <si>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</si>
  <si>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</si>
  <si>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</si>
  <si>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</si>
  <si>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</si>
  <si>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</si>
  <si>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</si>
  <si>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</si>
  <si>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</si>
  <si>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</si>
  <si>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</si>
  <si>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</si>
  <si>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</si>
  <si>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</si>
  <si>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</si>
  <si>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</si>
  <si>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</si>
  <si>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</si>
  <si>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</si>
  <si>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</si>
  <si>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</si>
  <si>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</si>
  <si>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</si>
  <si>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</si>
  <si>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</si>
  <si>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</si>
  <si>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-</t>
    <phoneticPr fontId="5" type="noConversion"/>
  </si>
  <si>
    <t>(주)신도종합서비스</t>
    <phoneticPr fontId="37" type="noConversion"/>
  </si>
  <si>
    <t>2019.12.30</t>
    <phoneticPr fontId="5" type="noConversion"/>
  </si>
  <si>
    <t>2020.02.01</t>
    <phoneticPr fontId="5" type="noConversion"/>
  </si>
  <si>
    <t>2020.12.31</t>
    <phoneticPr fontId="5" type="noConversion"/>
  </si>
  <si>
    <t>케이티</t>
    <phoneticPr fontId="5" type="noConversion"/>
  </si>
  <si>
    <t>2019.12.20</t>
    <phoneticPr fontId="5" type="noConversion"/>
  </si>
  <si>
    <t>2020.12.31</t>
    <phoneticPr fontId="5" type="noConversion"/>
  </si>
  <si>
    <t>교원</t>
    <phoneticPr fontId="5" type="noConversion"/>
  </si>
  <si>
    <t>2019.12.30</t>
    <phoneticPr fontId="5" type="noConversion"/>
  </si>
  <si>
    <t>웅진코웨이</t>
    <phoneticPr fontId="5" type="noConversion"/>
  </si>
  <si>
    <t>에스원</t>
    <phoneticPr fontId="5" type="noConversion"/>
  </si>
  <si>
    <t>2020.02.01</t>
    <phoneticPr fontId="5" type="noConversion"/>
  </si>
  <si>
    <t>케이티</t>
    <phoneticPr fontId="5" type="noConversion"/>
  </si>
  <si>
    <t>불스아이</t>
    <phoneticPr fontId="5" type="noConversion"/>
  </si>
  <si>
    <t>㈜문일종합관리</t>
    <phoneticPr fontId="5" type="noConversion"/>
  </si>
  <si>
    <t>㈜대승인터컴</t>
    <phoneticPr fontId="5" type="noConversion"/>
  </si>
  <si>
    <t>2020.05.27.</t>
    <phoneticPr fontId="5" type="noConversion"/>
  </si>
  <si>
    <t>2020.06.01</t>
    <phoneticPr fontId="5" type="noConversion"/>
  </si>
  <si>
    <t>2020.11.30.</t>
    <phoneticPr fontId="5" type="noConversion"/>
  </si>
  <si>
    <t>불스아이</t>
    <phoneticPr fontId="5" type="noConversion"/>
  </si>
  <si>
    <t>-</t>
    <phoneticPr fontId="5" type="noConversion"/>
  </si>
  <si>
    <t>-</t>
    <phoneticPr fontId="5" type="noConversion"/>
  </si>
  <si>
    <t>코웨이</t>
    <phoneticPr fontId="5" type="noConversion"/>
  </si>
  <si>
    <t>-</t>
    <phoneticPr fontId="5" type="noConversion"/>
  </si>
  <si>
    <t>에스원</t>
    <phoneticPr fontId="5" type="noConversion"/>
  </si>
  <si>
    <t>-</t>
    <phoneticPr fontId="5" type="noConversion"/>
  </si>
  <si>
    <t>에스원</t>
    <phoneticPr fontId="5" type="noConversion"/>
  </si>
  <si>
    <t>교원</t>
    <phoneticPr fontId="5" type="noConversion"/>
  </si>
  <si>
    <t>다온정보</t>
    <phoneticPr fontId="5" type="noConversion"/>
  </si>
  <si>
    <t>-</t>
    <phoneticPr fontId="5" type="noConversion"/>
  </si>
  <si>
    <t>케이티</t>
    <phoneticPr fontId="5" type="noConversion"/>
  </si>
  <si>
    <t>11월 청소년놀이터 전자다트 임차비</t>
    <phoneticPr fontId="5" type="noConversion"/>
  </si>
  <si>
    <t>2020년 11월 청구분 정수기(코웨이) 유지관리비 납부</t>
    <phoneticPr fontId="5" type="noConversion"/>
  </si>
  <si>
    <t>2020년 11월 무인경비시스템 위탁관리비 납부</t>
    <phoneticPr fontId="5" type="noConversion"/>
  </si>
  <si>
    <t>2020년 11월 지문(근태)인식 관리비 납부</t>
    <phoneticPr fontId="5" type="noConversion"/>
  </si>
  <si>
    <t>2020년 11월 정수기(교원) 유지관리비 납부</t>
    <phoneticPr fontId="5" type="noConversion"/>
  </si>
  <si>
    <t>2020년 11월 비데(교원) 유지관리비 납부</t>
    <phoneticPr fontId="5" type="noConversion"/>
  </si>
  <si>
    <t>2020년 11월 공기청정기(교원) 유지관리비 납부</t>
    <phoneticPr fontId="5" type="noConversion"/>
  </si>
  <si>
    <t>2020년 11월 환경미화 용역 관리비 지급</t>
    <phoneticPr fontId="5" type="noConversion"/>
  </si>
  <si>
    <t>11월 복합기 임차료 지급</t>
    <phoneticPr fontId="5" type="noConversion"/>
  </si>
  <si>
    <t>2020년 11월 청구분 전화요금, 문자메세지 납부</t>
    <phoneticPr fontId="5" type="noConversion"/>
  </si>
  <si>
    <t>2020년 11월 청구분 인터넷사용료 납부</t>
    <phoneticPr fontId="5" type="noConversion"/>
  </si>
  <si>
    <t>2020년 11월 청소년문화놀이터 놀이시설 임차료 납부</t>
    <phoneticPr fontId="5" type="noConversion"/>
  </si>
  <si>
    <t xml:space="preserve">2020년 정수기 렌탈계약 </t>
    <phoneticPr fontId="5" type="noConversion"/>
  </si>
  <si>
    <t>문화놀이터 전자다트 임차 계약</t>
    <phoneticPr fontId="5" type="noConversion"/>
  </si>
  <si>
    <t>11월분</t>
    <phoneticPr fontId="5" type="noConversion"/>
  </si>
  <si>
    <t>2020년 컬러프린터(복합기) 임차</t>
    <phoneticPr fontId="37" type="noConversion"/>
  </si>
  <si>
    <t>인터넷(인터넷망 고도화)</t>
    <phoneticPr fontId="5" type="noConversion"/>
  </si>
  <si>
    <t>2020년 비데(2대) 렌탈계약</t>
    <phoneticPr fontId="5" type="noConversion"/>
  </si>
  <si>
    <t xml:space="preserve">2020년 공기청정기 렌탈계약 </t>
    <phoneticPr fontId="5" type="noConversion"/>
  </si>
  <si>
    <t xml:space="preserve">2020년 무인경비시스템 계약 </t>
    <phoneticPr fontId="5" type="noConversion"/>
  </si>
  <si>
    <t xml:space="preserve">2020년 인터넷 전화 </t>
    <phoneticPr fontId="5" type="noConversion"/>
  </si>
  <si>
    <t>2020년 근태인식 관리시스템 계약</t>
    <phoneticPr fontId="5" type="noConversion"/>
  </si>
  <si>
    <t xml:space="preserve">환경미화 용역관리 </t>
    <phoneticPr fontId="5" type="noConversion"/>
  </si>
  <si>
    <t>2020년 청소년문화놀이터 놀이시설 임차</t>
    <phoneticPr fontId="5" type="noConversion"/>
  </si>
  <si>
    <t>계약현황공개</t>
    <phoneticPr fontId="5" type="noConversion"/>
  </si>
  <si>
    <t>수의계약현황</t>
    <phoneticPr fontId="5" type="noConversion"/>
  </si>
  <si>
    <t>계약현황</t>
    <phoneticPr fontId="5" type="noConversion"/>
  </si>
  <si>
    <t>계약명</t>
  </si>
  <si>
    <t>인터넷전화</t>
    <phoneticPr fontId="5" type="noConversion"/>
  </si>
  <si>
    <t>예정가격</t>
  </si>
  <si>
    <t>계약부서(감독원)</t>
    <phoneticPr fontId="5" type="noConversion"/>
  </si>
  <si>
    <t>양지동청소년문화의집(이현준)</t>
    <phoneticPr fontId="5" type="noConversion"/>
  </si>
  <si>
    <t>낙찰률</t>
  </si>
  <si>
    <t>계약금액</t>
  </si>
  <si>
    <t>계약일자</t>
  </si>
  <si>
    <t>2020.11.27.</t>
    <phoneticPr fontId="5" type="noConversion"/>
  </si>
  <si>
    <t>계약기간</t>
  </si>
  <si>
    <t>2021.01.01~2021.12.31</t>
    <phoneticPr fontId="5" type="noConversion"/>
  </si>
  <si>
    <t>계약방법</t>
  </si>
  <si>
    <t>수의1인 견적</t>
    <phoneticPr fontId="5" type="noConversion"/>
  </si>
  <si>
    <t>준공일자</t>
  </si>
  <si>
    <t>2021.01.01</t>
    <phoneticPr fontId="5" type="noConversion"/>
  </si>
  <si>
    <t>계약유형</t>
  </si>
  <si>
    <t>물품</t>
    <phoneticPr fontId="5" type="noConversion"/>
  </si>
  <si>
    <t>계약상대자</t>
  </si>
  <si>
    <t>㈜케이티</t>
    <phoneticPr fontId="5" type="noConversion"/>
  </si>
  <si>
    <t>계약사유</t>
  </si>
  <si>
    <t>지방계약법 시행령 제25조 1항</t>
    <phoneticPr fontId="5" type="noConversion"/>
  </si>
  <si>
    <t>소재지</t>
  </si>
  <si>
    <t>성남시불정로 불정로 90</t>
    <phoneticPr fontId="5" type="noConversion"/>
  </si>
  <si>
    <t>인터넷망 고도화 계약 (2차)</t>
    <phoneticPr fontId="5" type="noConversion"/>
  </si>
  <si>
    <t>경기도 성남시 분당구 불정로 90</t>
    <phoneticPr fontId="5" type="noConversion"/>
  </si>
  <si>
    <t>사 업 명</t>
  </si>
  <si>
    <t>계약개요</t>
  </si>
  <si>
    <t>계약기간</t>
    <phoneticPr fontId="5" type="noConversion"/>
  </si>
  <si>
    <t>예정금액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</si>
  <si>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</si>
  <si>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</si>
  <si>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</si>
  <si>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</si>
  <si>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2021.01.01.~
2021.12.31.</t>
    <phoneticPr fontId="5" type="noConversion"/>
  </si>
  <si>
    <t>업 체 명</t>
  </si>
  <si>
    <t>대표자</t>
    <phoneticPr fontId="5" type="noConversion"/>
  </si>
  <si>
    <t>주 소</t>
  </si>
  <si>
    <t>구현모</t>
    <phoneticPr fontId="5" type="noConversion"/>
  </si>
  <si>
    <t>성남시 불정로 불정로 90</t>
    <phoneticPr fontId="5" type="noConversion"/>
  </si>
  <si>
    <t>수의계약사유</t>
    <phoneticPr fontId="5" type="noConversion"/>
  </si>
  <si>
    <t>추정가격이 2천만원 이하인 물품의 제조·구매·용역 계약(제25조제1항제5호)</t>
  </si>
  <si>
    <t>사업장소</t>
  </si>
  <si>
    <t>기 타</t>
  </si>
  <si>
    <t>월255,500원</t>
    <phoneticPr fontId="5" type="noConversion"/>
  </si>
  <si>
    <t>인터넷망 사용</t>
    <phoneticPr fontId="5" type="noConversion"/>
  </si>
  <si>
    <t>월442,200원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</si>
</sst>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1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2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41" fontId="22" fillId="4" borderId="2" xfId="0" applyNumberFormat="1" applyFont="1" applyFill="1" applyBorder="1" applyAlignment="1" applyProtection="1">
      <alignment horizontal="right" vertical="center" shrinkToFi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35" fillId="2" borderId="2" xfId="0" applyNumberFormat="1" applyFont="1" applyFill="1" applyBorder="1" applyAlignment="1" applyProtection="1">
      <alignment horizontal="center" vertical="center"/>
    </xf>
    <xf numFmtId="49" fontId="35" fillId="2" borderId="2" xfId="0" applyNumberFormat="1" applyFont="1" applyFill="1" applyBorder="1" applyAlignment="1" applyProtection="1">
      <alignment horizontal="center" vertical="center" shrinkToFit="1"/>
    </xf>
    <xf numFmtId="41" fontId="35" fillId="2" borderId="2" xfId="1" applyFont="1" applyFill="1" applyBorder="1" applyAlignment="1" applyProtection="1">
      <alignment horizontal="center" vertical="center"/>
    </xf>
    <xf numFmtId="49" fontId="35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25" fillId="0" borderId="2" xfId="0" quotePrefix="1" applyFont="1" applyBorder="1" applyAlignment="1">
      <alignment horizontal="center" vertical="center"/>
    </xf>
    <xf numFmtId="0" fontId="30" fillId="0" borderId="2" xfId="2882" applyFont="1" applyBorder="1" applyAlignment="1">
      <alignment horizontal="center" vertical="center"/>
    </xf>
    <xf numFmtId="181" fontId="30" fillId="0" borderId="2" xfId="2882" applyNumberFormat="1" applyFont="1" applyBorder="1" applyAlignment="1">
      <alignment horizontal="center" vertical="center"/>
    </xf>
    <xf numFmtId="3" fontId="30" fillId="0" borderId="2" xfId="2882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4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" fontId="20" fillId="0" borderId="4" xfId="0" applyNumberFormat="1" applyFont="1" applyBorder="1" applyAlignment="1">
      <alignment horizontal="right" vertical="center" shrinkToFit="1"/>
    </xf>
    <xf numFmtId="3" fontId="20" fillId="0" borderId="19" xfId="0" applyNumberFormat="1" applyFont="1" applyBorder="1" applyAlignment="1">
      <alignment horizontal="right" vertical="center" shrinkToFit="1"/>
    </xf>
    <xf numFmtId="9" fontId="20" fillId="0" borderId="4" xfId="0" applyNumberFormat="1" applyFont="1" applyBorder="1" applyAlignment="1">
      <alignment horizontal="center" vertical="center" shrinkToFit="1"/>
    </xf>
    <xf numFmtId="14" fontId="20" fillId="0" borderId="4" xfId="0" applyNumberFormat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33" fillId="4" borderId="2" xfId="0" applyNumberFormat="1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quotePrefix="1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right" vertical="center" wrapText="1"/>
    </xf>
    <xf numFmtId="3" fontId="34" fillId="0" borderId="2" xfId="0" applyNumberFormat="1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41" fontId="29" fillId="0" borderId="2" xfId="1" applyFont="1" applyFill="1" applyBorder="1" applyAlignment="1">
      <alignment horizontal="right" vertical="center"/>
    </xf>
    <xf numFmtId="0" fontId="29" fillId="4" borderId="2" xfId="0" quotePrefix="1" applyNumberFormat="1" applyFont="1" applyFill="1" applyBorder="1" applyAlignment="1" applyProtection="1">
      <alignment horizontal="center" vertical="center"/>
    </xf>
    <xf numFmtId="0" fontId="29" fillId="4" borderId="15" xfId="0" applyNumberFormat="1" applyFont="1" applyFill="1" applyBorder="1" applyAlignment="1">
      <alignment horizontal="center" vertical="center"/>
    </xf>
    <xf numFmtId="177" fontId="29" fillId="4" borderId="30" xfId="0" applyNumberFormat="1" applyFont="1" applyFill="1" applyBorder="1" applyAlignment="1">
      <alignment horizontal="left" vertical="center" shrinkToFit="1"/>
    </xf>
    <xf numFmtId="41" fontId="29" fillId="0" borderId="15" xfId="1" applyFont="1" applyFill="1" applyBorder="1" applyAlignment="1">
      <alignment horizontal="right" vertical="center"/>
    </xf>
    <xf numFmtId="177" fontId="38" fillId="4" borderId="29" xfId="0" applyNumberFormat="1" applyFont="1" applyFill="1" applyBorder="1" applyAlignment="1">
      <alignment horizontal="left" vertical="center" shrinkToFit="1"/>
    </xf>
    <xf numFmtId="177" fontId="38" fillId="4" borderId="2" xfId="0" applyNumberFormat="1" applyFont="1" applyFill="1" applyBorder="1" applyAlignment="1">
      <alignment horizontal="center" vertical="center" shrinkToFit="1"/>
    </xf>
    <xf numFmtId="41" fontId="38" fillId="0" borderId="2" xfId="1" applyFont="1" applyFill="1" applyBorder="1" applyAlignment="1">
      <alignment horizontal="right" vertical="center"/>
    </xf>
    <xf numFmtId="177" fontId="38" fillId="0" borderId="29" xfId="0" applyNumberFormat="1" applyFont="1" applyFill="1" applyBorder="1" applyAlignment="1">
      <alignment horizontal="left" vertical="center" shrinkToFit="1"/>
    </xf>
    <xf numFmtId="177" fontId="38" fillId="0" borderId="2" xfId="0" applyNumberFormat="1" applyFont="1" applyFill="1" applyBorder="1" applyAlignment="1">
      <alignment horizontal="center" vertical="center" shrinkToFit="1"/>
    </xf>
    <xf numFmtId="177" fontId="38" fillId="0" borderId="2" xfId="0" applyNumberFormat="1" applyFont="1" applyFill="1" applyBorder="1" applyAlignment="1">
      <alignment horizontal="left" vertical="center" shrinkToFit="1"/>
    </xf>
    <xf numFmtId="41" fontId="38" fillId="0" borderId="2" xfId="1" applyFont="1" applyFill="1" applyBorder="1" applyAlignment="1">
      <alignment horizontal="right" vertical="center" shrinkToFit="1"/>
    </xf>
    <xf numFmtId="41" fontId="38" fillId="0" borderId="2" xfId="1" quotePrefix="1" applyFont="1" applyBorder="1" applyAlignment="1">
      <alignment horizontal="center" vertical="center"/>
    </xf>
    <xf numFmtId="0" fontId="22" fillId="4" borderId="2" xfId="0" quotePrefix="1" applyNumberFormat="1" applyFont="1" applyFill="1" applyBorder="1" applyAlignment="1" applyProtection="1">
      <alignment horizontal="left" vertical="center" shrinkToFit="1"/>
    </xf>
    <xf numFmtId="0" fontId="22" fillId="0" borderId="2" xfId="0" applyFont="1" applyBorder="1" applyAlignment="1" applyProtection="1">
      <alignment horizontal="left" vertical="center"/>
    </xf>
    <xf numFmtId="0" fontId="22" fillId="0" borderId="2" xfId="1441" applyNumberFormat="1" applyFont="1" applyFill="1" applyBorder="1" applyAlignment="1" applyProtection="1">
      <alignment horizontal="center" vertical="center"/>
    </xf>
    <xf numFmtId="0" fontId="22" fillId="0" borderId="2" xfId="1441" applyFont="1" applyBorder="1" applyAlignment="1" applyProtection="1">
      <alignment horizontal="left" vertical="center"/>
    </xf>
    <xf numFmtId="41" fontId="22" fillId="4" borderId="2" xfId="1" applyFont="1" applyFill="1" applyBorder="1" applyAlignment="1">
      <alignment horizontal="right" vertical="center" shrinkToFi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77" fontId="22" fillId="4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/>
    </xf>
    <xf numFmtId="41" fontId="22" fillId="4" borderId="2" xfId="1" applyFont="1" applyFill="1" applyBorder="1" applyAlignment="1">
      <alignment vertical="center"/>
    </xf>
    <xf numFmtId="41" fontId="22" fillId="0" borderId="15" xfId="1" applyFont="1" applyBorder="1" applyAlignment="1" applyProtection="1">
      <alignment horizontal="right" vertical="center"/>
    </xf>
    <xf numFmtId="0" fontId="22" fillId="4" borderId="2" xfId="0" quotePrefix="1" applyNumberFormat="1" applyFont="1" applyFill="1" applyBorder="1" applyAlignment="1" applyProtection="1">
      <alignment horizontal="left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3" fontId="22" fillId="0" borderId="2" xfId="0" quotePrefix="1" applyNumberFormat="1" applyFont="1" applyFill="1" applyBorder="1" applyAlignment="1" applyProtection="1">
      <alignment horizontal="right" vertical="center" shrinkToFit="1"/>
    </xf>
    <xf numFmtId="177" fontId="28" fillId="0" borderId="31" xfId="0" applyNumberFormat="1" applyFont="1" applyFill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41" fontId="22" fillId="4" borderId="51" xfId="0" applyNumberFormat="1" applyFont="1" applyFill="1" applyBorder="1" applyAlignment="1" applyProtection="1">
      <alignment horizontal="right" vertical="center" shrinkToFit="1"/>
    </xf>
    <xf numFmtId="0" fontId="40" fillId="0" borderId="2" xfId="2882" applyFont="1" applyBorder="1" applyAlignment="1">
      <alignment horizontal="center" vertical="center"/>
    </xf>
    <xf numFmtId="181" fontId="40" fillId="0" borderId="2" xfId="2882" applyNumberFormat="1" applyFont="1" applyBorder="1" applyAlignment="1">
      <alignment horizontal="center" vertical="center"/>
    </xf>
    <xf numFmtId="0" fontId="40" fillId="0" borderId="2" xfId="0" quotePrefix="1" applyFont="1" applyBorder="1" applyAlignment="1">
      <alignment horizontal="center" vertical="center"/>
    </xf>
    <xf numFmtId="38" fontId="35" fillId="0" borderId="2" xfId="1445" applyNumberFormat="1" applyFont="1" applyBorder="1" applyAlignment="1">
      <alignment horizontal="center" vertical="center"/>
    </xf>
    <xf numFmtId="38" fontId="35" fillId="0" borderId="2" xfId="1445" quotePrefix="1" applyNumberFormat="1" applyFont="1" applyBorder="1" applyAlignment="1">
      <alignment horizontal="center" vertical="center"/>
    </xf>
    <xf numFmtId="41" fontId="40" fillId="0" borderId="2" xfId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41" fontId="3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shrinkToFit="1"/>
    </xf>
    <xf numFmtId="38" fontId="4" fillId="0" borderId="2" xfId="1445" applyNumberFormat="1" applyFont="1" applyBorder="1" applyAlignment="1">
      <alignment horizontal="center" vertical="center"/>
    </xf>
    <xf numFmtId="38" fontId="4" fillId="0" borderId="2" xfId="1445" quotePrefix="1" applyNumberFormat="1" applyFont="1" applyBorder="1" applyAlignment="1">
      <alignment horizontal="center" vertical="center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9" fillId="2" borderId="40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39" fillId="5" borderId="40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A4" sqref="A4:K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>
      <c r="A2" s="170" t="s">
        <v>74</v>
      </c>
      <c r="B2" s="170"/>
      <c r="C2" s="170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41"/>
      <c r="B4" s="142"/>
      <c r="C4" s="143"/>
      <c r="D4" s="144"/>
      <c r="E4" s="145"/>
      <c r="F4" s="141"/>
      <c r="G4" s="141"/>
      <c r="H4" s="146"/>
      <c r="I4" s="141"/>
      <c r="J4" s="141"/>
      <c r="K4" s="141"/>
      <c r="L4" s="46"/>
    </row>
    <row r="5" spans="1:12" ht="18" customHeight="1">
      <c r="A5" s="147"/>
      <c r="B5" s="147"/>
      <c r="C5" s="147"/>
      <c r="D5" s="144"/>
      <c r="E5" s="147"/>
      <c r="F5" s="147"/>
      <c r="G5" s="147"/>
      <c r="H5" s="148"/>
      <c r="I5" s="141"/>
      <c r="J5" s="141"/>
      <c r="K5" s="141"/>
      <c r="L5" s="46"/>
    </row>
    <row r="6" spans="1:12" ht="18" customHeight="1">
      <c r="A6" s="147"/>
      <c r="B6" s="147"/>
      <c r="C6" s="147"/>
      <c r="D6" s="144"/>
      <c r="E6" s="147"/>
      <c r="F6" s="147"/>
      <c r="G6" s="147"/>
      <c r="H6" s="148"/>
      <c r="I6" s="141"/>
      <c r="J6" s="141"/>
      <c r="K6" s="141"/>
      <c r="L6" s="46"/>
    </row>
    <row r="7" spans="1:12" ht="18" customHeight="1">
      <c r="A7" s="147"/>
      <c r="B7" s="142"/>
      <c r="C7" s="143"/>
      <c r="D7" s="144"/>
      <c r="E7" s="145"/>
      <c r="F7" s="141"/>
      <c r="G7" s="141"/>
      <c r="H7" s="146"/>
      <c r="I7" s="141"/>
      <c r="J7" s="141"/>
      <c r="K7" s="141"/>
      <c r="L7" s="46"/>
    </row>
    <row r="8" spans="1:12" ht="18" customHeight="1">
      <c r="A8" s="73"/>
      <c r="B8" s="74"/>
      <c r="C8" s="72"/>
      <c r="D8" s="157"/>
      <c r="E8" s="158"/>
      <c r="F8" s="73"/>
      <c r="G8" s="73"/>
      <c r="H8" s="75"/>
      <c r="I8" s="73"/>
      <c r="J8" s="73"/>
      <c r="K8" s="73"/>
      <c r="L8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:F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71" t="s">
        <v>60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172" t="s">
        <v>75</v>
      </c>
      <c r="B2" s="172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24" t="s">
        <v>4</v>
      </c>
      <c r="B3" s="222" t="s">
        <v>5</v>
      </c>
      <c r="C3" s="222" t="s">
        <v>44</v>
      </c>
      <c r="D3" s="222" t="s">
        <v>62</v>
      </c>
      <c r="E3" s="220" t="s">
        <v>65</v>
      </c>
      <c r="F3" s="221"/>
      <c r="G3" s="220" t="s">
        <v>66</v>
      </c>
      <c r="H3" s="221"/>
      <c r="I3" s="222" t="s">
        <v>61</v>
      </c>
    </row>
    <row r="4" spans="1:9" ht="28.5" customHeight="1">
      <c r="A4" s="225"/>
      <c r="B4" s="223"/>
      <c r="C4" s="223"/>
      <c r="D4" s="223"/>
      <c r="E4" s="29" t="s">
        <v>63</v>
      </c>
      <c r="F4" s="29" t="s">
        <v>64</v>
      </c>
      <c r="G4" s="29" t="s">
        <v>63</v>
      </c>
      <c r="H4" s="29" t="s">
        <v>64</v>
      </c>
      <c r="I4" s="223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69" t="s">
        <v>51</v>
      </c>
      <c r="B1" s="169"/>
      <c r="C1" s="169"/>
      <c r="D1" s="169"/>
      <c r="E1" s="169"/>
      <c r="F1" s="169"/>
      <c r="G1" s="169"/>
      <c r="H1" s="169"/>
      <c r="I1" s="169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49"/>
      <c r="B3" s="149"/>
      <c r="C3" s="149"/>
      <c r="D3" s="149"/>
      <c r="E3" s="150"/>
      <c r="F3" s="151"/>
      <c r="G3" s="149"/>
      <c r="H3" s="149"/>
      <c r="I3" s="14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69" t="s">
        <v>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98"/>
      <c r="B3" s="99"/>
      <c r="C3" s="100"/>
      <c r="D3" s="100"/>
      <c r="E3" s="84"/>
      <c r="F3" s="159"/>
      <c r="G3" s="160"/>
      <c r="H3" s="101"/>
      <c r="I3" s="102"/>
      <c r="J3" s="98"/>
      <c r="K3" s="98"/>
      <c r="L3" s="98"/>
      <c r="M3" s="98"/>
    </row>
    <row r="4" spans="1:13" ht="31.5" customHeight="1">
      <c r="A4" s="98"/>
      <c r="B4" s="99"/>
      <c r="C4" s="100"/>
      <c r="D4" s="100"/>
      <c r="E4" s="84"/>
      <c r="F4" s="159"/>
      <c r="G4" s="160"/>
      <c r="H4" s="101"/>
      <c r="I4" s="102"/>
      <c r="J4" s="98"/>
      <c r="K4" s="98"/>
      <c r="L4" s="98"/>
      <c r="M4" s="98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>
      <c r="A2" s="172" t="s">
        <v>74</v>
      </c>
      <c r="B2" s="172"/>
      <c r="C2" s="1"/>
      <c r="D2" s="1"/>
      <c r="E2" s="1"/>
      <c r="F2" s="2"/>
      <c r="G2" s="2"/>
      <c r="H2" s="2"/>
      <c r="I2" s="2"/>
      <c r="J2" s="173" t="s">
        <v>3</v>
      </c>
      <c r="K2" s="173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>
      <c r="A2" s="172" t="s">
        <v>74</v>
      </c>
      <c r="B2" s="172"/>
      <c r="C2" s="1"/>
      <c r="D2" s="1"/>
      <c r="E2" s="1"/>
      <c r="F2" s="8"/>
      <c r="G2" s="8"/>
      <c r="H2" s="8"/>
      <c r="I2" s="8"/>
      <c r="J2" s="173" t="s">
        <v>3</v>
      </c>
      <c r="K2" s="173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71" t="s">
        <v>70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48" t="s">
        <v>73</v>
      </c>
      <c r="B2" s="48"/>
      <c r="C2" s="1"/>
      <c r="D2" s="1"/>
      <c r="E2" s="1"/>
      <c r="F2" s="49"/>
      <c r="G2" s="49"/>
      <c r="H2" s="173" t="s">
        <v>3</v>
      </c>
      <c r="I2" s="173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04" t="s">
        <v>127</v>
      </c>
      <c r="B4" s="105" t="s">
        <v>81</v>
      </c>
      <c r="C4" s="106">
        <v>1200000</v>
      </c>
      <c r="D4" s="107" t="s">
        <v>82</v>
      </c>
      <c r="E4" s="108" t="s">
        <v>83</v>
      </c>
      <c r="F4" s="108" t="s">
        <v>84</v>
      </c>
      <c r="G4" s="108" t="s">
        <v>99</v>
      </c>
      <c r="H4" s="108" t="s">
        <v>99</v>
      </c>
      <c r="I4" s="37" t="s">
        <v>126</v>
      </c>
    </row>
    <row r="5" spans="1:9" ht="25.5" customHeight="1">
      <c r="A5" s="109" t="s">
        <v>128</v>
      </c>
      <c r="B5" s="105" t="s">
        <v>85</v>
      </c>
      <c r="C5" s="110">
        <v>3025440</v>
      </c>
      <c r="D5" s="107" t="s">
        <v>86</v>
      </c>
      <c r="E5" s="108" t="s">
        <v>83</v>
      </c>
      <c r="F5" s="108" t="s">
        <v>87</v>
      </c>
      <c r="G5" s="108" t="s">
        <v>99</v>
      </c>
      <c r="H5" s="108" t="s">
        <v>99</v>
      </c>
      <c r="I5" s="37" t="s">
        <v>126</v>
      </c>
    </row>
    <row r="6" spans="1:9" ht="25.5" customHeight="1">
      <c r="A6" s="111" t="s">
        <v>124</v>
      </c>
      <c r="B6" s="112" t="s">
        <v>88</v>
      </c>
      <c r="C6" s="113">
        <v>354000</v>
      </c>
      <c r="D6" s="107" t="s">
        <v>89</v>
      </c>
      <c r="E6" s="108" t="s">
        <v>83</v>
      </c>
      <c r="F6" s="108" t="s">
        <v>87</v>
      </c>
      <c r="G6" s="108" t="s">
        <v>99</v>
      </c>
      <c r="H6" s="108" t="s">
        <v>99</v>
      </c>
      <c r="I6" s="37" t="s">
        <v>126</v>
      </c>
    </row>
    <row r="7" spans="1:9" ht="25.5" customHeight="1">
      <c r="A7" s="111" t="s">
        <v>130</v>
      </c>
      <c r="B7" s="112" t="s">
        <v>88</v>
      </c>
      <c r="C7" s="113">
        <v>789800</v>
      </c>
      <c r="D7" s="107" t="s">
        <v>89</v>
      </c>
      <c r="E7" s="108" t="s">
        <v>83</v>
      </c>
      <c r="F7" s="108" t="s">
        <v>87</v>
      </c>
      <c r="G7" s="108" t="s">
        <v>99</v>
      </c>
      <c r="H7" s="108" t="s">
        <v>99</v>
      </c>
      <c r="I7" s="37" t="s">
        <v>126</v>
      </c>
    </row>
    <row r="8" spans="1:9" ht="25.5" customHeight="1">
      <c r="A8" s="111" t="s">
        <v>129</v>
      </c>
      <c r="B8" s="112" t="s">
        <v>88</v>
      </c>
      <c r="C8" s="113">
        <v>388800</v>
      </c>
      <c r="D8" s="107" t="s">
        <v>89</v>
      </c>
      <c r="E8" s="108" t="s">
        <v>83</v>
      </c>
      <c r="F8" s="108" t="s">
        <v>87</v>
      </c>
      <c r="G8" s="108" t="s">
        <v>99</v>
      </c>
      <c r="H8" s="108" t="s">
        <v>99</v>
      </c>
      <c r="I8" s="37" t="s">
        <v>126</v>
      </c>
    </row>
    <row r="9" spans="1:9" ht="25.5" customHeight="1">
      <c r="A9" s="111" t="s">
        <v>124</v>
      </c>
      <c r="B9" s="112" t="s">
        <v>90</v>
      </c>
      <c r="C9" s="113">
        <v>670800</v>
      </c>
      <c r="D9" s="107" t="s">
        <v>89</v>
      </c>
      <c r="E9" s="108" t="s">
        <v>83</v>
      </c>
      <c r="F9" s="108" t="s">
        <v>87</v>
      </c>
      <c r="G9" s="108" t="s">
        <v>99</v>
      </c>
      <c r="H9" s="108" t="s">
        <v>99</v>
      </c>
      <c r="I9" s="37" t="s">
        <v>126</v>
      </c>
    </row>
    <row r="10" spans="1:9" ht="25.5" customHeight="1">
      <c r="A10" s="114" t="s">
        <v>131</v>
      </c>
      <c r="B10" s="115" t="s">
        <v>91</v>
      </c>
      <c r="C10" s="113">
        <v>2040000</v>
      </c>
      <c r="D10" s="107" t="s">
        <v>89</v>
      </c>
      <c r="E10" s="108" t="s">
        <v>92</v>
      </c>
      <c r="F10" s="108" t="s">
        <v>87</v>
      </c>
      <c r="G10" s="108" t="s">
        <v>99</v>
      </c>
      <c r="H10" s="108" t="s">
        <v>99</v>
      </c>
      <c r="I10" s="37" t="s">
        <v>126</v>
      </c>
    </row>
    <row r="11" spans="1:9" ht="25.5" customHeight="1">
      <c r="A11" s="116" t="s">
        <v>132</v>
      </c>
      <c r="B11" s="105" t="s">
        <v>93</v>
      </c>
      <c r="C11" s="117">
        <v>396000</v>
      </c>
      <c r="D11" s="107" t="s">
        <v>86</v>
      </c>
      <c r="E11" s="108" t="s">
        <v>83</v>
      </c>
      <c r="F11" s="108" t="s">
        <v>87</v>
      </c>
      <c r="G11" s="108" t="s">
        <v>99</v>
      </c>
      <c r="H11" s="108" t="s">
        <v>99</v>
      </c>
      <c r="I11" s="37" t="s">
        <v>126</v>
      </c>
    </row>
    <row r="12" spans="1:9" ht="25.5" customHeight="1">
      <c r="A12" s="116" t="s">
        <v>133</v>
      </c>
      <c r="B12" s="115" t="s">
        <v>91</v>
      </c>
      <c r="C12" s="117">
        <v>240000</v>
      </c>
      <c r="D12" s="107" t="s">
        <v>89</v>
      </c>
      <c r="E12" s="108" t="s">
        <v>83</v>
      </c>
      <c r="F12" s="108" t="s">
        <v>87</v>
      </c>
      <c r="G12" s="108" t="s">
        <v>99</v>
      </c>
      <c r="H12" s="108" t="s">
        <v>99</v>
      </c>
      <c r="I12" s="37" t="s">
        <v>126</v>
      </c>
    </row>
    <row r="13" spans="1:9" ht="25.5" customHeight="1">
      <c r="A13" s="116" t="s">
        <v>125</v>
      </c>
      <c r="B13" s="115" t="s">
        <v>94</v>
      </c>
      <c r="C13" s="118">
        <v>1320000</v>
      </c>
      <c r="D13" s="107" t="s">
        <v>89</v>
      </c>
      <c r="E13" s="108" t="s">
        <v>83</v>
      </c>
      <c r="F13" s="108" t="s">
        <v>87</v>
      </c>
      <c r="G13" s="108" t="s">
        <v>99</v>
      </c>
      <c r="H13" s="108" t="s">
        <v>99</v>
      </c>
      <c r="I13" s="37" t="s">
        <v>126</v>
      </c>
    </row>
    <row r="14" spans="1:9" ht="25.5" customHeight="1">
      <c r="A14" s="116" t="s">
        <v>134</v>
      </c>
      <c r="B14" s="115" t="s">
        <v>95</v>
      </c>
      <c r="C14" s="118">
        <v>3132000</v>
      </c>
      <c r="D14" s="107" t="s">
        <v>89</v>
      </c>
      <c r="E14" s="108" t="s">
        <v>83</v>
      </c>
      <c r="F14" s="108" t="s">
        <v>84</v>
      </c>
      <c r="G14" s="108" t="s">
        <v>99</v>
      </c>
      <c r="H14" s="108" t="s">
        <v>99</v>
      </c>
      <c r="I14" s="37" t="s">
        <v>126</v>
      </c>
    </row>
    <row r="15" spans="1:9" ht="25.5" customHeight="1">
      <c r="A15" s="119" t="s">
        <v>135</v>
      </c>
      <c r="B15" s="115" t="s">
        <v>96</v>
      </c>
      <c r="C15" s="118">
        <v>11450000</v>
      </c>
      <c r="D15" s="107" t="s">
        <v>97</v>
      </c>
      <c r="E15" s="108" t="s">
        <v>98</v>
      </c>
      <c r="F15" s="108" t="s">
        <v>87</v>
      </c>
      <c r="G15" s="108" t="s">
        <v>99</v>
      </c>
      <c r="H15" s="108" t="s">
        <v>99</v>
      </c>
      <c r="I15" s="37" t="s">
        <v>126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71" t="s">
        <v>77</v>
      </c>
      <c r="B1" s="171"/>
      <c r="C1" s="171"/>
      <c r="D1" s="171"/>
      <c r="E1" s="171"/>
      <c r="F1" s="171"/>
      <c r="G1" s="171"/>
      <c r="H1" s="171"/>
      <c r="I1" s="171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7" t="s">
        <v>4</v>
      </c>
      <c r="B3" s="68" t="s">
        <v>5</v>
      </c>
      <c r="C3" s="68" t="s">
        <v>44</v>
      </c>
      <c r="D3" s="69" t="s">
        <v>45</v>
      </c>
      <c r="E3" s="69" t="s">
        <v>50</v>
      </c>
      <c r="F3" s="69" t="s">
        <v>46</v>
      </c>
      <c r="G3" s="69" t="s">
        <v>47</v>
      </c>
      <c r="H3" s="69" t="s">
        <v>48</v>
      </c>
      <c r="I3" s="70" t="s">
        <v>59</v>
      </c>
      <c r="J3" s="64"/>
      <c r="K3" s="65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8" customHeight="1">
      <c r="A4" s="97" t="s">
        <v>73</v>
      </c>
      <c r="B4" s="120" t="s">
        <v>112</v>
      </c>
      <c r="C4" s="121" t="s">
        <v>100</v>
      </c>
      <c r="D4" s="118">
        <v>1320000</v>
      </c>
      <c r="E4" s="58" t="s">
        <v>101</v>
      </c>
      <c r="F4" s="71">
        <v>110000</v>
      </c>
      <c r="G4" s="60" t="s">
        <v>102</v>
      </c>
      <c r="H4" s="71">
        <f>F4</f>
        <v>110000</v>
      </c>
      <c r="I4" s="63"/>
      <c r="J4" s="66"/>
    </row>
    <row r="5" spans="1:21" ht="18" customHeight="1">
      <c r="A5" s="97" t="s">
        <v>73</v>
      </c>
      <c r="B5" s="122" t="s">
        <v>113</v>
      </c>
      <c r="C5" s="121" t="s">
        <v>103</v>
      </c>
      <c r="D5" s="123">
        <v>670800</v>
      </c>
      <c r="E5" s="58" t="s">
        <v>104</v>
      </c>
      <c r="F5" s="58">
        <v>55900</v>
      </c>
      <c r="G5" s="60">
        <v>0</v>
      </c>
      <c r="H5" s="60">
        <v>55900</v>
      </c>
      <c r="I5" s="63"/>
      <c r="J5" s="140"/>
    </row>
    <row r="6" spans="1:21" ht="18" customHeight="1">
      <c r="A6" s="97" t="s">
        <v>73</v>
      </c>
      <c r="B6" s="120" t="s">
        <v>114</v>
      </c>
      <c r="C6" s="121" t="s">
        <v>105</v>
      </c>
      <c r="D6" s="58">
        <v>2040000</v>
      </c>
      <c r="E6" s="58" t="s">
        <v>106</v>
      </c>
      <c r="F6" s="58">
        <v>170000</v>
      </c>
      <c r="G6" s="60">
        <v>0</v>
      </c>
      <c r="H6" s="60">
        <f>F6</f>
        <v>170000</v>
      </c>
      <c r="I6" s="63"/>
      <c r="J6" s="66"/>
    </row>
    <row r="7" spans="1:21" ht="18" customHeight="1">
      <c r="A7" s="97" t="s">
        <v>73</v>
      </c>
      <c r="B7" s="124" t="s">
        <v>115</v>
      </c>
      <c r="C7" s="121" t="s">
        <v>107</v>
      </c>
      <c r="D7" s="58">
        <v>240000</v>
      </c>
      <c r="E7" s="58" t="s">
        <v>106</v>
      </c>
      <c r="F7" s="58">
        <v>20000</v>
      </c>
      <c r="G7" s="60">
        <v>0</v>
      </c>
      <c r="H7" s="60">
        <f t="shared" ref="H7:H14" si="0">F7</f>
        <v>20000</v>
      </c>
      <c r="I7" s="63"/>
      <c r="J7" s="140"/>
    </row>
    <row r="8" spans="1:21" ht="18" customHeight="1">
      <c r="A8" s="97" t="s">
        <v>73</v>
      </c>
      <c r="B8" s="125" t="s">
        <v>116</v>
      </c>
      <c r="C8" s="126" t="s">
        <v>108</v>
      </c>
      <c r="D8" s="58">
        <v>354000</v>
      </c>
      <c r="E8" s="62" t="s">
        <v>80</v>
      </c>
      <c r="F8" s="62">
        <v>29500</v>
      </c>
      <c r="G8" s="60">
        <v>0</v>
      </c>
      <c r="H8" s="60">
        <f t="shared" si="0"/>
        <v>29500</v>
      </c>
      <c r="I8" s="63"/>
      <c r="J8" s="66"/>
    </row>
    <row r="9" spans="1:21" ht="18" customHeight="1">
      <c r="A9" s="97" t="s">
        <v>73</v>
      </c>
      <c r="B9" s="120" t="s">
        <v>117</v>
      </c>
      <c r="C9" s="127" t="s">
        <v>88</v>
      </c>
      <c r="D9" s="58">
        <v>388800</v>
      </c>
      <c r="E9" s="58" t="s">
        <v>104</v>
      </c>
      <c r="F9" s="61">
        <v>71800</v>
      </c>
      <c r="G9" s="60">
        <v>0</v>
      </c>
      <c r="H9" s="60">
        <f t="shared" si="0"/>
        <v>71800</v>
      </c>
      <c r="I9" s="63"/>
      <c r="J9" s="140"/>
    </row>
    <row r="10" spans="1:21" ht="18" customHeight="1">
      <c r="A10" s="97" t="s">
        <v>73</v>
      </c>
      <c r="B10" s="120" t="s">
        <v>118</v>
      </c>
      <c r="C10" s="121" t="s">
        <v>108</v>
      </c>
      <c r="D10" s="58">
        <v>861600</v>
      </c>
      <c r="E10" s="58" t="s">
        <v>80</v>
      </c>
      <c r="F10" s="61">
        <v>32400</v>
      </c>
      <c r="G10" s="60">
        <v>0</v>
      </c>
      <c r="H10" s="60">
        <f t="shared" si="0"/>
        <v>32400</v>
      </c>
      <c r="I10" s="63"/>
      <c r="J10" s="66"/>
    </row>
    <row r="11" spans="1:21" ht="18" customHeight="1">
      <c r="A11" s="97" t="s">
        <v>73</v>
      </c>
      <c r="B11" s="120" t="s">
        <v>119</v>
      </c>
      <c r="C11" s="128" t="s">
        <v>95</v>
      </c>
      <c r="D11" s="58">
        <v>6348000</v>
      </c>
      <c r="E11" s="71" t="s">
        <v>104</v>
      </c>
      <c r="F11" s="71">
        <v>529000</v>
      </c>
      <c r="G11" s="60">
        <v>0</v>
      </c>
      <c r="H11" s="60">
        <f t="shared" si="0"/>
        <v>529000</v>
      </c>
      <c r="I11" s="63"/>
      <c r="J11" s="140"/>
    </row>
    <row r="12" spans="1:21" ht="18" customHeight="1">
      <c r="A12" s="97" t="s">
        <v>73</v>
      </c>
      <c r="B12" s="120" t="s">
        <v>120</v>
      </c>
      <c r="C12" s="121" t="s">
        <v>109</v>
      </c>
      <c r="D12" s="58">
        <v>1680000</v>
      </c>
      <c r="E12" s="71" t="s">
        <v>104</v>
      </c>
      <c r="F12" s="71">
        <v>80000</v>
      </c>
      <c r="G12" s="60">
        <v>0</v>
      </c>
      <c r="H12" s="60">
        <f t="shared" si="0"/>
        <v>80000</v>
      </c>
      <c r="I12" s="63"/>
      <c r="J12" s="66"/>
    </row>
    <row r="13" spans="1:21" ht="18" customHeight="1">
      <c r="A13" s="97" t="s">
        <v>73</v>
      </c>
      <c r="B13" s="124" t="s">
        <v>121</v>
      </c>
      <c r="C13" s="103" t="s">
        <v>93</v>
      </c>
      <c r="D13" s="129">
        <v>396000</v>
      </c>
      <c r="E13" s="130" t="s">
        <v>110</v>
      </c>
      <c r="F13" s="71">
        <v>205780</v>
      </c>
      <c r="G13" s="60">
        <v>0</v>
      </c>
      <c r="H13" s="60">
        <f t="shared" si="0"/>
        <v>205780</v>
      </c>
      <c r="I13" s="63"/>
      <c r="J13" s="140"/>
    </row>
    <row r="14" spans="1:21" ht="18" customHeight="1">
      <c r="A14" s="97" t="s">
        <v>73</v>
      </c>
      <c r="B14" s="125" t="s">
        <v>122</v>
      </c>
      <c r="C14" s="103" t="s">
        <v>111</v>
      </c>
      <c r="D14" s="129">
        <v>3025440</v>
      </c>
      <c r="E14" s="71" t="s">
        <v>102</v>
      </c>
      <c r="F14" s="62">
        <v>252120</v>
      </c>
      <c r="G14" s="60">
        <v>0</v>
      </c>
      <c r="H14" s="60">
        <f t="shared" si="0"/>
        <v>252120</v>
      </c>
      <c r="I14" s="63"/>
      <c r="J14" s="66"/>
    </row>
    <row r="15" spans="1:21" ht="18" customHeight="1">
      <c r="A15" s="97" t="s">
        <v>73</v>
      </c>
      <c r="B15" s="131" t="s">
        <v>123</v>
      </c>
      <c r="C15" s="132" t="s">
        <v>96</v>
      </c>
      <c r="D15" s="133">
        <v>11450000</v>
      </c>
      <c r="E15" s="58" t="s">
        <v>110</v>
      </c>
      <c r="F15" s="59">
        <v>1500000</v>
      </c>
      <c r="G15" s="60" t="s">
        <v>104</v>
      </c>
      <c r="H15" s="60">
        <v>1500000</v>
      </c>
      <c r="I15" s="63"/>
      <c r="J15" s="140"/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5" zoomScaleNormal="85" workbookViewId="0">
      <selection sqref="A1:F1"/>
    </sheetView>
  </sheetViews>
  <sheetFormatPr defaultRowHeight="13.5"/>
  <cols>
    <col min="1" max="1" width="8.88671875" style="47"/>
    <col min="2" max="2" width="14.5546875" style="78" customWidth="1"/>
    <col min="3" max="3" width="17.21875" style="78" customWidth="1"/>
    <col min="4" max="4" width="19.109375" style="78" customWidth="1"/>
    <col min="5" max="5" width="18" style="78" customWidth="1"/>
    <col min="6" max="6" width="23.77734375" style="78" customWidth="1"/>
  </cols>
  <sheetData>
    <row r="1" spans="1:6" ht="39" customHeight="1">
      <c r="A1" s="171" t="s">
        <v>136</v>
      </c>
      <c r="B1" s="171"/>
      <c r="C1" s="171"/>
      <c r="D1" s="171"/>
      <c r="E1" s="171"/>
      <c r="F1" s="171"/>
    </row>
    <row r="2" spans="1:6" ht="26.25" thickBot="1">
      <c r="B2" s="88"/>
      <c r="C2" s="88"/>
      <c r="D2" s="87"/>
      <c r="E2" s="87"/>
      <c r="F2" s="89"/>
    </row>
    <row r="3" spans="1:6" ht="31.5" customHeight="1" thickTop="1">
      <c r="A3" s="174">
        <v>1</v>
      </c>
      <c r="B3" s="177" t="s">
        <v>138</v>
      </c>
      <c r="C3" s="152" t="s">
        <v>139</v>
      </c>
      <c r="D3" s="181" t="s">
        <v>140</v>
      </c>
      <c r="E3" s="182"/>
      <c r="F3" s="183"/>
    </row>
    <row r="4" spans="1:6" ht="31.5" customHeight="1">
      <c r="A4" s="175"/>
      <c r="B4" s="178"/>
      <c r="C4" s="153" t="s">
        <v>141</v>
      </c>
      <c r="D4" s="92">
        <v>3066000</v>
      </c>
      <c r="E4" s="154" t="s">
        <v>142</v>
      </c>
      <c r="F4" s="93" t="s">
        <v>143</v>
      </c>
    </row>
    <row r="5" spans="1:6" ht="31.5" customHeight="1">
      <c r="A5" s="175"/>
      <c r="B5" s="178"/>
      <c r="C5" s="153" t="s">
        <v>144</v>
      </c>
      <c r="D5" s="94">
        <v>1</v>
      </c>
      <c r="E5" s="154" t="s">
        <v>145</v>
      </c>
      <c r="F5" s="93">
        <v>3066000</v>
      </c>
    </row>
    <row r="6" spans="1:6" ht="31.5" customHeight="1">
      <c r="A6" s="175"/>
      <c r="B6" s="178"/>
      <c r="C6" s="153" t="s">
        <v>146</v>
      </c>
      <c r="D6" s="95" t="s">
        <v>147</v>
      </c>
      <c r="E6" s="154" t="s">
        <v>148</v>
      </c>
      <c r="F6" s="96" t="s">
        <v>149</v>
      </c>
    </row>
    <row r="7" spans="1:6" ht="31.5" customHeight="1">
      <c r="A7" s="175"/>
      <c r="B7" s="178"/>
      <c r="C7" s="162" t="s">
        <v>150</v>
      </c>
      <c r="D7" s="82" t="s">
        <v>151</v>
      </c>
      <c r="E7" s="154" t="s">
        <v>152</v>
      </c>
      <c r="F7" s="96" t="s">
        <v>153</v>
      </c>
    </row>
    <row r="8" spans="1:6" ht="31.5" customHeight="1">
      <c r="A8" s="175"/>
      <c r="B8" s="180"/>
      <c r="C8" s="163" t="s">
        <v>154</v>
      </c>
      <c r="D8" s="135" t="s">
        <v>155</v>
      </c>
      <c r="E8" s="154" t="s">
        <v>156</v>
      </c>
      <c r="F8" s="90" t="s">
        <v>157</v>
      </c>
    </row>
    <row r="9" spans="1:6" ht="31.5" customHeight="1" thickBot="1">
      <c r="A9" s="176"/>
      <c r="B9" s="179"/>
      <c r="C9" s="164" t="s">
        <v>158</v>
      </c>
      <c r="D9" s="83" t="s">
        <v>159</v>
      </c>
      <c r="E9" s="156" t="s">
        <v>160</v>
      </c>
      <c r="F9" s="134" t="s">
        <v>161</v>
      </c>
    </row>
    <row r="10" spans="1:6" ht="31.5" customHeight="1" thickTop="1">
      <c r="A10" s="174">
        <v>2</v>
      </c>
      <c r="B10" s="177" t="s">
        <v>138</v>
      </c>
      <c r="C10" s="161" t="s">
        <v>139</v>
      </c>
      <c r="D10" s="181" t="s">
        <v>162</v>
      </c>
      <c r="E10" s="182"/>
      <c r="F10" s="183"/>
    </row>
    <row r="11" spans="1:6" ht="31.5" customHeight="1">
      <c r="A11" s="175"/>
      <c r="B11" s="178"/>
      <c r="C11" s="153" t="s">
        <v>141</v>
      </c>
      <c r="D11" s="92">
        <v>5508000</v>
      </c>
      <c r="E11" s="154" t="s">
        <v>142</v>
      </c>
      <c r="F11" s="93" t="s">
        <v>143</v>
      </c>
    </row>
    <row r="12" spans="1:6" ht="31.5" customHeight="1">
      <c r="A12" s="175"/>
      <c r="B12" s="178"/>
      <c r="C12" s="153" t="s">
        <v>144</v>
      </c>
      <c r="D12" s="94">
        <f>F12/D11</f>
        <v>0.96339869281045754</v>
      </c>
      <c r="E12" s="154" t="s">
        <v>145</v>
      </c>
      <c r="F12" s="93">
        <v>5306400</v>
      </c>
    </row>
    <row r="13" spans="1:6" ht="31.5" customHeight="1">
      <c r="A13" s="175"/>
      <c r="B13" s="178"/>
      <c r="C13" s="153" t="s">
        <v>146</v>
      </c>
      <c r="D13" s="95" t="s">
        <v>147</v>
      </c>
      <c r="E13" s="154" t="s">
        <v>148</v>
      </c>
      <c r="F13" s="96" t="s">
        <v>149</v>
      </c>
    </row>
    <row r="14" spans="1:6" ht="31.5" customHeight="1">
      <c r="A14" s="175"/>
      <c r="B14" s="178"/>
      <c r="C14" s="153" t="s">
        <v>150</v>
      </c>
      <c r="D14" s="82" t="s">
        <v>151</v>
      </c>
      <c r="E14" s="154" t="s">
        <v>152</v>
      </c>
      <c r="F14" s="96" t="s">
        <v>153</v>
      </c>
    </row>
    <row r="15" spans="1:6" ht="31.5" customHeight="1">
      <c r="A15" s="175"/>
      <c r="B15" s="178"/>
      <c r="C15" s="153" t="s">
        <v>154</v>
      </c>
      <c r="D15" s="82" t="s">
        <v>155</v>
      </c>
      <c r="E15" s="154" t="s">
        <v>156</v>
      </c>
      <c r="F15" s="90" t="s">
        <v>157</v>
      </c>
    </row>
    <row r="16" spans="1:6" ht="31.5" customHeight="1" thickBot="1">
      <c r="A16" s="176"/>
      <c r="B16" s="179"/>
      <c r="C16" s="155" t="s">
        <v>158</v>
      </c>
      <c r="D16" s="83" t="s">
        <v>159</v>
      </c>
      <c r="E16" s="156" t="s">
        <v>160</v>
      </c>
      <c r="F16" s="91" t="s">
        <v>163</v>
      </c>
    </row>
  </sheetData>
  <mergeCells count="7">
    <mergeCell ref="A1:F1"/>
    <mergeCell ref="A3:A9"/>
    <mergeCell ref="A10:A16"/>
    <mergeCell ref="B3:B9"/>
    <mergeCell ref="D3:F3"/>
    <mergeCell ref="B10:B16"/>
    <mergeCell ref="D10:F10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8" customWidth="1"/>
    <col min="3" max="3" width="20.44140625" style="81" customWidth="1"/>
    <col min="4" max="4" width="18.33203125" style="81" customWidth="1"/>
    <col min="5" max="5" width="15.5546875" style="81" customWidth="1"/>
    <col min="6" max="7" width="15.5546875" style="78" customWidth="1"/>
  </cols>
  <sheetData>
    <row r="1" spans="1:7" ht="49.5" customHeight="1">
      <c r="A1" s="171" t="s">
        <v>137</v>
      </c>
      <c r="B1" s="171"/>
      <c r="C1" s="171"/>
      <c r="D1" s="171"/>
      <c r="E1" s="171"/>
      <c r="F1" s="171"/>
      <c r="G1" s="171"/>
    </row>
    <row r="2" spans="1:7" ht="26.25" thickBot="1">
      <c r="A2" s="88" t="s">
        <v>76</v>
      </c>
      <c r="B2" s="85"/>
      <c r="C2" s="79"/>
      <c r="D2" s="80"/>
      <c r="E2" s="80"/>
      <c r="F2" s="76"/>
      <c r="G2" s="77" t="s">
        <v>79</v>
      </c>
    </row>
    <row r="3" spans="1:7" ht="26.25" customHeight="1" thickTop="1">
      <c r="A3" s="217">
        <v>1</v>
      </c>
      <c r="B3" s="136" t="s">
        <v>164</v>
      </c>
      <c r="C3" s="184" t="s">
        <v>140</v>
      </c>
      <c r="D3" s="185"/>
      <c r="E3" s="185"/>
      <c r="F3" s="185"/>
      <c r="G3" s="186"/>
    </row>
    <row r="4" spans="1:7" ht="26.25" customHeight="1">
      <c r="A4" s="218"/>
      <c r="B4" s="187" t="s">
        <v>165</v>
      </c>
      <c r="C4" s="190" t="s">
        <v>146</v>
      </c>
      <c r="D4" s="190" t="s">
        <v>166</v>
      </c>
      <c r="E4" s="166" t="s">
        <v>167</v>
      </c>
      <c r="F4" s="166" t="s">
        <v>145</v>
      </c>
      <c r="G4" s="168" t="s">
        <v>168</v>
      </c>
    </row>
    <row r="5" spans="1:7" ht="26.25" customHeight="1">
      <c r="A5" s="218"/>
      <c r="B5" s="188"/>
      <c r="C5" s="191"/>
      <c r="D5" s="191"/>
      <c r="E5" s="138" t="s">
        <v>169</v>
      </c>
      <c r="F5" s="138" t="s">
        <v>170</v>
      </c>
      <c r="G5" s="139" t="s">
        <v>171</v>
      </c>
    </row>
    <row r="6" spans="1:7" ht="26.25" customHeight="1">
      <c r="A6" s="218"/>
      <c r="B6" s="188"/>
      <c r="C6" s="192" t="s">
        <v>147</v>
      </c>
      <c r="D6" s="194" t="s">
        <v>172</v>
      </c>
      <c r="E6" s="196">
        <v>3066000</v>
      </c>
      <c r="F6" s="196">
        <v>3066000</v>
      </c>
      <c r="G6" s="198">
        <f>F6/E6</f>
        <v>1</v>
      </c>
    </row>
    <row r="7" spans="1:7" ht="26.25" customHeight="1">
      <c r="A7" s="218"/>
      <c r="B7" s="189"/>
      <c r="C7" s="193"/>
      <c r="D7" s="195"/>
      <c r="E7" s="197"/>
      <c r="F7" s="197"/>
      <c r="G7" s="199"/>
    </row>
    <row r="8" spans="1:7" ht="26.25" customHeight="1">
      <c r="A8" s="218"/>
      <c r="B8" s="206" t="s">
        <v>156</v>
      </c>
      <c r="C8" s="167" t="s">
        <v>173</v>
      </c>
      <c r="D8" s="167" t="s">
        <v>174</v>
      </c>
      <c r="E8" s="200" t="s">
        <v>175</v>
      </c>
      <c r="F8" s="201"/>
      <c r="G8" s="202"/>
    </row>
    <row r="9" spans="1:7" ht="26.25" customHeight="1">
      <c r="A9" s="218"/>
      <c r="B9" s="207"/>
      <c r="C9" s="86" t="s">
        <v>157</v>
      </c>
      <c r="D9" s="86" t="s">
        <v>176</v>
      </c>
      <c r="E9" s="208" t="s">
        <v>177</v>
      </c>
      <c r="F9" s="209"/>
      <c r="G9" s="210"/>
    </row>
    <row r="10" spans="1:7" ht="26.25" customHeight="1">
      <c r="A10" s="218"/>
      <c r="B10" s="165" t="s">
        <v>178</v>
      </c>
      <c r="C10" s="211" t="s">
        <v>179</v>
      </c>
      <c r="D10" s="212"/>
      <c r="E10" s="212"/>
      <c r="F10" s="212"/>
      <c r="G10" s="213"/>
    </row>
    <row r="11" spans="1:7" ht="26.25" customHeight="1">
      <c r="A11" s="218"/>
      <c r="B11" s="165" t="s">
        <v>180</v>
      </c>
      <c r="C11" s="203" t="s">
        <v>73</v>
      </c>
      <c r="D11" s="204"/>
      <c r="E11" s="204"/>
      <c r="F11" s="204"/>
      <c r="G11" s="205"/>
    </row>
    <row r="12" spans="1:7" ht="26.25" customHeight="1" thickBot="1">
      <c r="A12" s="219"/>
      <c r="B12" s="137" t="s">
        <v>181</v>
      </c>
      <c r="C12" s="214" t="s">
        <v>182</v>
      </c>
      <c r="D12" s="215"/>
      <c r="E12" s="215"/>
      <c r="F12" s="215"/>
      <c r="G12" s="216"/>
    </row>
    <row r="13" spans="1:7" ht="26.25" customHeight="1" thickTop="1">
      <c r="A13" s="217">
        <v>2</v>
      </c>
      <c r="B13" s="136" t="s">
        <v>164</v>
      </c>
      <c r="C13" s="184" t="s">
        <v>183</v>
      </c>
      <c r="D13" s="185"/>
      <c r="E13" s="185"/>
      <c r="F13" s="185"/>
      <c r="G13" s="186"/>
    </row>
    <row r="14" spans="1:7" s="47" customFormat="1" ht="26.25" customHeight="1">
      <c r="A14" s="218"/>
      <c r="B14" s="187" t="s">
        <v>165</v>
      </c>
      <c r="C14" s="190" t="s">
        <v>146</v>
      </c>
      <c r="D14" s="190" t="s">
        <v>166</v>
      </c>
      <c r="E14" s="166" t="s">
        <v>167</v>
      </c>
      <c r="F14" s="166" t="s">
        <v>145</v>
      </c>
      <c r="G14" s="168" t="s">
        <v>168</v>
      </c>
    </row>
    <row r="15" spans="1:7" s="47" customFormat="1" ht="26.25" customHeight="1">
      <c r="A15" s="218"/>
      <c r="B15" s="188"/>
      <c r="C15" s="191"/>
      <c r="D15" s="191"/>
      <c r="E15" s="138" t="s">
        <v>169</v>
      </c>
      <c r="F15" s="138" t="s">
        <v>170</v>
      </c>
      <c r="G15" s="139" t="s">
        <v>171</v>
      </c>
    </row>
    <row r="16" spans="1:7" s="47" customFormat="1" ht="26.25" customHeight="1">
      <c r="A16" s="218"/>
      <c r="B16" s="188"/>
      <c r="C16" s="192" t="s">
        <v>147</v>
      </c>
      <c r="D16" s="194" t="s">
        <v>172</v>
      </c>
      <c r="E16" s="196">
        <v>5508000</v>
      </c>
      <c r="F16" s="196">
        <v>5306400</v>
      </c>
      <c r="G16" s="198">
        <f>F16/E16</f>
        <v>0.96339869281045754</v>
      </c>
    </row>
    <row r="17" spans="1:7" s="47" customFormat="1" ht="26.25" customHeight="1">
      <c r="A17" s="218"/>
      <c r="B17" s="189"/>
      <c r="C17" s="193"/>
      <c r="D17" s="195"/>
      <c r="E17" s="197"/>
      <c r="F17" s="197"/>
      <c r="G17" s="199"/>
    </row>
    <row r="18" spans="1:7" s="47" customFormat="1" ht="26.25" customHeight="1">
      <c r="A18" s="218"/>
      <c r="B18" s="206" t="s">
        <v>156</v>
      </c>
      <c r="C18" s="167" t="s">
        <v>173</v>
      </c>
      <c r="D18" s="167" t="s">
        <v>174</v>
      </c>
      <c r="E18" s="200" t="s">
        <v>175</v>
      </c>
      <c r="F18" s="201"/>
      <c r="G18" s="202"/>
    </row>
    <row r="19" spans="1:7" s="47" customFormat="1" ht="26.25" customHeight="1">
      <c r="A19" s="218"/>
      <c r="B19" s="207"/>
      <c r="C19" s="86" t="s">
        <v>157</v>
      </c>
      <c r="D19" s="86" t="s">
        <v>176</v>
      </c>
      <c r="E19" s="208" t="s">
        <v>177</v>
      </c>
      <c r="F19" s="209"/>
      <c r="G19" s="210"/>
    </row>
    <row r="20" spans="1:7" s="47" customFormat="1" ht="26.25" customHeight="1">
      <c r="A20" s="218"/>
      <c r="B20" s="165" t="s">
        <v>178</v>
      </c>
      <c r="C20" s="211" t="s">
        <v>179</v>
      </c>
      <c r="D20" s="212"/>
      <c r="E20" s="212"/>
      <c r="F20" s="212"/>
      <c r="G20" s="213"/>
    </row>
    <row r="21" spans="1:7" s="47" customFormat="1" ht="26.25" customHeight="1">
      <c r="A21" s="218"/>
      <c r="B21" s="165" t="s">
        <v>180</v>
      </c>
      <c r="C21" s="203" t="s">
        <v>73</v>
      </c>
      <c r="D21" s="204"/>
      <c r="E21" s="204"/>
      <c r="F21" s="204"/>
      <c r="G21" s="205"/>
    </row>
    <row r="22" spans="1:7" s="47" customFormat="1" ht="26.25" customHeight="1" thickBot="1">
      <c r="A22" s="219"/>
      <c r="B22" s="137" t="s">
        <v>181</v>
      </c>
      <c r="C22" s="214" t="s">
        <v>184</v>
      </c>
      <c r="D22" s="215"/>
      <c r="E22" s="215"/>
      <c r="F22" s="215"/>
      <c r="G22" s="216"/>
    </row>
  </sheetData>
  <mergeCells count="33">
    <mergeCell ref="A1:G1"/>
    <mergeCell ref="A3:A12"/>
    <mergeCell ref="A13:A22"/>
    <mergeCell ref="C22:G22"/>
    <mergeCell ref="C20:G20"/>
    <mergeCell ref="C21:G21"/>
    <mergeCell ref="C16:C17"/>
    <mergeCell ref="D16:D1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3:G3"/>
    <mergeCell ref="B4:B7"/>
    <mergeCell ref="C4:C5"/>
    <mergeCell ref="C6:C7"/>
    <mergeCell ref="E6:E7"/>
    <mergeCell ref="F6:F7"/>
    <mergeCell ref="G6:G7"/>
    <mergeCell ref="D4:D5"/>
    <mergeCell ref="D6:D7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2021-11-10T05:33:41Z</dcterms:modified>
</cp:coreProperties>
</file>