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D8167770-D4C9-469E-9EDF-0EBE2AE863EA}" xr6:coauthVersionLast="36" xr6:coauthVersionMax="36" xr10:uidLastSave="{00000000-0000-0000-0000-000000000000}"/>
  <bookViews>
    <workbookView xWindow="0" yWindow="0" windowWidth="28800" windowHeight="12285" tabRatio="707" activeTab="7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C12" i="8"/>
  <c r="F16" i="9" s="1"/>
  <c r="H19" i="6"/>
  <c r="H18" i="6" l="1"/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H6" i="6"/>
  <c r="H4" i="6" l="1"/>
  <c r="H5" i="6"/>
  <c r="K9" i="6" l="1"/>
  <c r="K10" i="6"/>
  <c r="K11" i="6"/>
  <c r="K12" i="6"/>
  <c r="H21" i="6" l="1"/>
  <c r="K21" i="6" s="1"/>
  <c r="H22" i="6"/>
  <c r="K22" i="6" s="1"/>
  <c r="H23" i="6"/>
  <c r="K23" i="6" s="1"/>
  <c r="H24" i="6"/>
  <c r="K24" i="6" s="1"/>
  <c r="H25" i="6"/>
  <c r="K25" i="6" s="1"/>
  <c r="K15" i="6"/>
  <c r="K16" i="6"/>
  <c r="K17" i="6"/>
  <c r="K18" i="6"/>
  <c r="K19" i="6"/>
  <c r="H20" i="6"/>
  <c r="K20" i="6" s="1"/>
  <c r="H26" i="6"/>
  <c r="K26" i="6" s="1"/>
  <c r="H27" i="6"/>
  <c r="K27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<sst xmlns="http://schemas.openxmlformats.org/spreadsheetml/2006/main" count="861" uniqueCount="175">
  <si>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</si>
  <si>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</si>
  <si>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</si>
  <si>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</si>
  <si>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</si>
  <si>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</si>
  <si>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</si>
  <si>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</si>
  <si>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</si>
  <si>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</si>
  <si>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</si>
  <si>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</si>
  <si>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</si>
  <si>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</si>
  <si>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</si>
  <si>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</si>
  <si>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</si>
  <si>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</si>
  <si>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</si>
  <si>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</si>
  <si>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</si>
  <si>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</si>
  <si>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</si>
  <si>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</si>
  <si>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</si>
  <si>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</si>
  <si>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</si>
  <si>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</si>
  <si>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</si>
  <si>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</si>
  <si>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</si>
  <si>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</si>
  <si>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</si>
  <si>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</si>
  <si>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</si>
  <si>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</si>
  <si>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</si>
  <si>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</si>
  <si>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</si>
  <si>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</si>
  <si>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</si>
  <si>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</si>
  <si>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</si>
  <si>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</si>
  <si>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</si>
  <si>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</si>
  <si>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</si>
  <si>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</si>
  <si>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</si>
  <si>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</si>
  <si>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</si>
  <si>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</si>
  <si>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</si>
  <si>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</si>
  <si>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</si>
  <si>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</si>
  <si>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</si>
  <si>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</si>
  <si>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</si>
  <si>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</si>
  <si>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</si>
  <si>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</si>
  <si>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</si>
  <si>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</si>
  <si>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</si>
  <si>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</si>
  <si>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</si>
  <si>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</si>
  <si>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</si>
  <si>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</si>
  <si>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</si>
  <si>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</si>
  <si>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</si>
  <si>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</si>
  <si>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</si>
  <si>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</si>
  <si>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</si>
  <si>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</si>
  <si>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</si>
  <si>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</si>
  <si>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</si>
  <si>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</si>
  <si>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</si>
  <si>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</si>
  <si>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</si>
  <si>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</si>
  <si>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</si>
  <si>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</si>
  <si>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</si>
  <si>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</si>
  <si>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</si>
  <si>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</si>
  <si>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</si>
  <si>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</si>
  <si>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</si>
  <si>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</si>
  <si>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</si>
  <si>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</si>
  <si>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</si>
  <si>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</si>
  <si>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</si>
  <si>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</si>
  <si>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</si>
  <si>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</si>
  <si>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</si>
  <si>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</si>
  <si>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</si>
  <si>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</si>
  <si>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</si>
  <si>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</si>
  <si>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</si>
  <si>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</si>
  <si>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</si>
  <si>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</si>
  <si>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</si>
  <si>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</si>
  <si>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</si>
  <si>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</si>
  <si>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</si>
  <si>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</si>
  <si>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</si>
  <si>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</si>
  <si>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</si>
  <si>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</si>
  <si>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</si>
  <si>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</si>
  <si>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</si>
  <si>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</si>
  <si>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</si>
  <si>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</si>
  <si>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</si>
  <si>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</si>
  <si>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</si>
  <si>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</si>
  <si>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</si>
  <si>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</si>
  <si>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2023.11.17.</t>
    <phoneticPr fontId="2" type="noConversion"/>
  </si>
  <si>
    <t>2023.1.2.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</si>
  <si>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</si>
  <si>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</si>
  <si>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</si>
  <si>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</si>
  <si>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</si>
  <si>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</si>
  <si>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</si>
  <si>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</si>
  <si>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</si>
  <si>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</si>
  <si>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</si>
  <si>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2022.12.21.</t>
    <phoneticPr fontId="2" type="noConversion"/>
  </si>
  <si>
    <t>2023.1.1.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</si>
  <si>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</si>
  <si>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</si>
  <si>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</si>
  <si>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2023년 공기청정기 임차계약</t>
    <phoneticPr fontId="2" type="noConversion"/>
  </si>
  <si>
    <t>2023년 청소년자유이용공간 출입통제보안시스템 계약</t>
    <phoneticPr fontId="2" type="noConversion"/>
  </si>
  <si>
    <t>2023.4.5.</t>
    <phoneticPr fontId="2" type="noConversion"/>
  </si>
  <si>
    <t>2023년 청소년자유이용공간 시설물위탁관리 임차계약(정수기, 비데, 공기청정기-1차)</t>
    <phoneticPr fontId="2" type="noConversion"/>
  </si>
  <si>
    <t>2023.4.17.</t>
    <phoneticPr fontId="2" type="noConversion"/>
  </si>
  <si>
    <t>2024.4.16.</t>
    <phoneticPr fontId="2" type="noConversion"/>
  </si>
  <si>
    <t>2023년도 중원청소년자유이용공간 인터넷망 및 인터넷전화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</si>
  <si>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</si>
  <si>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</si>
  <si>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</si>
  <si>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</si>
  <si>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2023년 중원청소년자유이용공간 환경미화 용역</t>
    <phoneticPr fontId="2" type="noConversion"/>
  </si>
  <si>
    <t>2023.5.1.</t>
    <phoneticPr fontId="2" type="noConversion"/>
  </si>
  <si>
    <t>2023.12.31.</t>
    <phoneticPr fontId="2" type="noConversion"/>
  </si>
  <si>
    <t>2023년 중원청소년자유이용공간 환경미화 용역</t>
    <phoneticPr fontId="2" type="noConversion"/>
  </si>
  <si>
    <t>2023.5.9.</t>
    <phoneticPr fontId="2" type="noConversion"/>
  </si>
  <si>
    <t>은행동</t>
    <phoneticPr fontId="2" type="noConversion"/>
  </si>
  <si>
    <t>중원청소년자유이용공간 출입통제보안시스템 계약 내용 변경</t>
    <phoneticPr fontId="2" type="noConversion"/>
  </si>
  <si>
    <t>남궁범</t>
    <phoneticPr fontId="2" type="noConversion"/>
  </si>
  <si>
    <t>2023.4.10.~12.31.</t>
    <phoneticPr fontId="2" type="noConversion"/>
  </si>
  <si>
    <t>CCTV 1대 추가 설치에 따른 계약변경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</si>
</sst>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177" fontId="34" fillId="0" borderId="33" xfId="0" quotePrefix="1" applyNumberFormat="1" applyFont="1" applyFill="1" applyBorder="1" applyAlignment="1">
      <alignment horizontal="center" vertical="center" shrinkToFit="1"/>
    </xf>
    <xf numFmtId="41" fontId="34" fillId="4" borderId="33" xfId="1" applyNumberFormat="1" applyFont="1" applyFill="1" applyBorder="1" applyAlignment="1">
      <alignment horizontal="right" vertical="center" shrinkToFit="1"/>
    </xf>
    <xf numFmtId="184" fontId="5" fillId="0" borderId="33" xfId="0" applyNumberFormat="1" applyFont="1" applyFill="1" applyBorder="1" applyAlignment="1">
      <alignment horizontal="center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8" xfId="0" applyNumberFormat="1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80" fontId="29" fillId="0" borderId="4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Fill="1" applyBorder="1" applyAlignment="1">
      <alignment horizontal="center" vertical="center" wrapText="1"/>
    </xf>
    <xf numFmtId="181" fontId="5" fillId="0" borderId="20" xfId="0" applyNumberFormat="1" applyFont="1" applyBorder="1" applyAlignment="1">
      <alignment horizontal="center" vertical="center" wrapText="1"/>
    </xf>
    <xf numFmtId="180" fontId="5" fillId="0" borderId="39" xfId="0" applyNumberFormat="1" applyFont="1" applyBorder="1" applyAlignment="1">
      <alignment horizontal="center" vertical="center" shrinkToFit="1"/>
    </xf>
    <xf numFmtId="180" fontId="5" fillId="0" borderId="40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33" sqref="C33"/>
    </sheetView>
  </sheetViews>
  <sheetFormatPr defaultRowHeight="13.5" x14ac:dyDescent="0.15"/>
  <cols>
    <col min="1" max="2" width="8.88671875" style="71"/>
    <col min="3" max="3" width="35.21875" style="71" bestFit="1" customWidth="1"/>
    <col min="4" max="4" width="8.88671875" style="71"/>
    <col min="5" max="5" width="30.5546875" style="71" customWidth="1"/>
    <col min="6" max="7" width="8.88671875" style="71"/>
    <col min="8" max="8" width="10.109375" style="71" bestFit="1" customWidth="1"/>
    <col min="9" max="9" width="18.88671875" style="71" bestFit="1" customWidth="1"/>
    <col min="10" max="16384" width="8.88671875" style="71"/>
  </cols>
  <sheetData>
    <row r="1" spans="1:12" ht="36" customHeight="1" x14ac:dyDescent="0.15">
      <c r="A1" s="226" t="s">
        <v>40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25.5" customHeight="1" thickBot="1" x14ac:dyDescent="0.2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100" t="s">
        <v>68</v>
      </c>
    </row>
    <row r="3" spans="1:12" ht="35.25" customHeight="1" x14ac:dyDescent="0.15">
      <c r="A3" s="101" t="s">
        <v>41</v>
      </c>
      <c r="B3" s="102" t="s">
        <v>26</v>
      </c>
      <c r="C3" s="103" t="s">
        <v>42</v>
      </c>
      <c r="D3" s="104" t="s">
        <v>76</v>
      </c>
      <c r="E3" s="102" t="s">
        <v>43</v>
      </c>
      <c r="F3" s="102" t="s">
        <v>44</v>
      </c>
      <c r="G3" s="102" t="s">
        <v>45</v>
      </c>
      <c r="H3" s="102" t="s">
        <v>75</v>
      </c>
      <c r="I3" s="102" t="s">
        <v>27</v>
      </c>
      <c r="J3" s="102" t="s">
        <v>46</v>
      </c>
      <c r="K3" s="102" t="s">
        <v>47</v>
      </c>
      <c r="L3" s="105" t="s">
        <v>1</v>
      </c>
    </row>
    <row r="4" spans="1:12" s="8" customFormat="1" ht="24" customHeight="1" x14ac:dyDescent="0.25">
      <c r="A4" s="92"/>
      <c r="B4" s="87"/>
      <c r="C4" s="98" t="s">
        <v>86</v>
      </c>
      <c r="D4" s="88"/>
      <c r="E4" s="82"/>
      <c r="F4" s="150"/>
      <c r="G4" s="151"/>
      <c r="H4" s="152"/>
      <c r="I4" s="151"/>
      <c r="J4" s="88"/>
      <c r="K4" s="88"/>
      <c r="L4" s="91"/>
    </row>
    <row r="5" spans="1:12" s="8" customFormat="1" ht="24" customHeight="1" x14ac:dyDescent="0.25">
      <c r="A5" s="92"/>
      <c r="B5" s="87"/>
      <c r="C5" s="83"/>
      <c r="D5" s="88"/>
      <c r="E5" s="82"/>
      <c r="F5" s="150"/>
      <c r="G5" s="151"/>
      <c r="H5" s="152"/>
      <c r="I5" s="151"/>
      <c r="J5" s="88"/>
      <c r="K5" s="88"/>
      <c r="L5" s="91"/>
    </row>
    <row r="6" spans="1:12" s="8" customFormat="1" ht="24" customHeight="1" x14ac:dyDescent="0.25">
      <c r="A6" s="92"/>
      <c r="B6" s="87"/>
      <c r="C6" s="83"/>
      <c r="D6" s="88"/>
      <c r="E6" s="82"/>
      <c r="F6" s="150"/>
      <c r="G6" s="151"/>
      <c r="H6" s="152"/>
      <c r="I6" s="151"/>
      <c r="J6" s="88"/>
      <c r="K6" s="88"/>
      <c r="L6" s="91"/>
    </row>
    <row r="7" spans="1:12" s="8" customFormat="1" ht="24" customHeight="1" x14ac:dyDescent="0.25">
      <c r="A7" s="90"/>
      <c r="B7" s="87"/>
      <c r="C7" s="83"/>
      <c r="D7" s="85"/>
      <c r="E7" s="99"/>
      <c r="F7" s="150"/>
      <c r="G7" s="151"/>
      <c r="H7" s="162"/>
      <c r="I7" s="151"/>
      <c r="J7" s="88"/>
      <c r="K7" s="88"/>
      <c r="L7" s="91"/>
    </row>
    <row r="8" spans="1:12" s="8" customFormat="1" ht="24" customHeight="1" x14ac:dyDescent="0.25">
      <c r="A8" s="187"/>
      <c r="B8" s="143"/>
      <c r="C8" s="83"/>
      <c r="D8" s="147"/>
      <c r="E8" s="188"/>
      <c r="F8" s="146"/>
      <c r="G8" s="147"/>
      <c r="H8" s="153"/>
      <c r="I8" s="88"/>
      <c r="J8" s="88"/>
      <c r="K8" s="88"/>
      <c r="L8" s="149"/>
    </row>
    <row r="9" spans="1:12" s="8" customFormat="1" ht="24" customHeight="1" x14ac:dyDescent="0.25">
      <c r="A9" s="142"/>
      <c r="B9" s="143"/>
      <c r="C9" s="83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5"/>
      <c r="B10" s="107"/>
      <c r="C10" s="189"/>
      <c r="D10" s="108"/>
      <c r="E10" s="190"/>
      <c r="F10" s="191"/>
      <c r="G10" s="192"/>
      <c r="H10" s="193"/>
      <c r="I10" s="192"/>
      <c r="J10" s="108"/>
      <c r="K10" s="108"/>
      <c r="L10" s="109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4.21875" style="177" customWidth="1"/>
    <col min="4" max="4" width="10.88671875" style="75" customWidth="1"/>
    <col min="5" max="5" width="12.44140625" style="75" customWidth="1"/>
    <col min="6" max="6" width="18.88671875" style="75" customWidth="1"/>
    <col min="7" max="7" width="11.21875" style="75" customWidth="1"/>
    <col min="8" max="9" width="12.44140625" style="75" customWidth="1"/>
    <col min="10" max="16384" width="8.88671875" style="25"/>
  </cols>
  <sheetData>
    <row r="1" spans="1:12" ht="36" customHeight="1" x14ac:dyDescent="0.15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69"/>
      <c r="K1" s="69"/>
      <c r="L1" s="69"/>
    </row>
    <row r="2" spans="1:12" s="8" customFormat="1" ht="25.5" customHeight="1" thickBot="1" x14ac:dyDescent="0.3">
      <c r="A2" s="26" t="s">
        <v>102</v>
      </c>
      <c r="B2" s="72"/>
      <c r="C2" s="174"/>
      <c r="D2" s="74"/>
      <c r="E2" s="74"/>
      <c r="F2" s="74"/>
      <c r="G2" s="74"/>
      <c r="H2" s="74"/>
      <c r="I2" s="100" t="s">
        <v>68</v>
      </c>
      <c r="J2" s="74"/>
      <c r="K2" s="74"/>
      <c r="L2" s="74"/>
    </row>
    <row r="3" spans="1:12" ht="35.25" customHeight="1" x14ac:dyDescent="0.15">
      <c r="A3" s="110" t="s">
        <v>25</v>
      </c>
      <c r="B3" s="111" t="s">
        <v>26</v>
      </c>
      <c r="C3" s="112" t="s">
        <v>38</v>
      </c>
      <c r="D3" s="112" t="s">
        <v>0</v>
      </c>
      <c r="E3" s="113" t="s">
        <v>74</v>
      </c>
      <c r="F3" s="114" t="s">
        <v>27</v>
      </c>
      <c r="G3" s="114" t="s">
        <v>28</v>
      </c>
      <c r="H3" s="114" t="s">
        <v>29</v>
      </c>
      <c r="I3" s="115" t="s">
        <v>1</v>
      </c>
    </row>
    <row r="4" spans="1:12" ht="24" customHeight="1" x14ac:dyDescent="0.15">
      <c r="A4" s="90"/>
      <c r="B4" s="87"/>
      <c r="C4" s="98" t="s">
        <v>86</v>
      </c>
      <c r="D4" s="85"/>
      <c r="E4" s="7"/>
      <c r="F4" s="84"/>
      <c r="G4" s="88"/>
      <c r="H4" s="88"/>
      <c r="I4" s="93"/>
    </row>
    <row r="5" spans="1:12" ht="24" customHeight="1" x14ac:dyDescent="0.15">
      <c r="A5" s="90"/>
      <c r="B5" s="89"/>
      <c r="C5" s="86"/>
      <c r="D5" s="85"/>
      <c r="E5" s="35"/>
      <c r="F5" s="88"/>
      <c r="G5" s="88"/>
      <c r="H5" s="88"/>
      <c r="I5" s="93"/>
    </row>
    <row r="6" spans="1:12" ht="24" customHeight="1" x14ac:dyDescent="0.15">
      <c r="A6" s="90"/>
      <c r="B6" s="87"/>
      <c r="C6" s="86"/>
      <c r="D6" s="85"/>
      <c r="E6" s="7"/>
      <c r="F6" s="84"/>
      <c r="G6" s="88"/>
      <c r="H6" s="88"/>
      <c r="I6" s="93"/>
    </row>
    <row r="7" spans="1:12" ht="24" customHeight="1" x14ac:dyDescent="0.15">
      <c r="A7" s="90"/>
      <c r="B7" s="87"/>
      <c r="C7" s="86"/>
      <c r="D7" s="85"/>
      <c r="E7" s="7"/>
      <c r="F7" s="84"/>
      <c r="G7" s="88"/>
      <c r="H7" s="88"/>
      <c r="I7" s="93"/>
    </row>
    <row r="8" spans="1:12" ht="24" customHeight="1" x14ac:dyDescent="0.15">
      <c r="A8" s="90"/>
      <c r="B8" s="87"/>
      <c r="C8" s="86"/>
      <c r="D8" s="85"/>
      <c r="E8" s="7"/>
      <c r="F8" s="84"/>
      <c r="G8" s="88"/>
      <c r="H8" s="88"/>
      <c r="I8" s="93"/>
    </row>
    <row r="9" spans="1:12" ht="24" customHeight="1" x14ac:dyDescent="0.15">
      <c r="A9" s="90"/>
      <c r="B9" s="87"/>
      <c r="C9" s="86"/>
      <c r="D9" s="85"/>
      <c r="E9" s="35"/>
      <c r="F9" s="88"/>
      <c r="G9" s="88"/>
      <c r="H9" s="88"/>
      <c r="I9" s="93"/>
    </row>
    <row r="10" spans="1:12" ht="24" customHeight="1" x14ac:dyDescent="0.15">
      <c r="A10" s="90"/>
      <c r="B10" s="87"/>
      <c r="C10" s="86"/>
      <c r="D10" s="85"/>
      <c r="E10" s="35"/>
      <c r="F10" s="88"/>
      <c r="G10" s="88"/>
      <c r="H10" s="88"/>
      <c r="I10" s="93"/>
    </row>
    <row r="11" spans="1:12" ht="24" customHeight="1" x14ac:dyDescent="0.15">
      <c r="A11" s="90"/>
      <c r="B11" s="87"/>
      <c r="C11" s="62"/>
      <c r="D11" s="85"/>
      <c r="E11" s="35"/>
      <c r="F11" s="88"/>
      <c r="G11" s="88"/>
      <c r="H11" s="88"/>
      <c r="I11" s="93"/>
    </row>
    <row r="12" spans="1:12" ht="24" customHeight="1" x14ac:dyDescent="0.15">
      <c r="A12" s="90"/>
      <c r="B12" s="87"/>
      <c r="C12" s="86"/>
      <c r="D12" s="85"/>
      <c r="E12" s="35"/>
      <c r="F12" s="88"/>
      <c r="G12" s="88"/>
      <c r="H12" s="88"/>
      <c r="I12" s="93"/>
    </row>
    <row r="13" spans="1:12" ht="24" customHeight="1" x14ac:dyDescent="0.15">
      <c r="A13" s="90"/>
      <c r="B13" s="87"/>
      <c r="C13" s="86"/>
      <c r="D13" s="85"/>
      <c r="E13" s="35"/>
      <c r="F13" s="88"/>
      <c r="G13" s="88"/>
      <c r="H13" s="88"/>
      <c r="I13" s="93"/>
    </row>
    <row r="14" spans="1:12" ht="24" customHeight="1" x14ac:dyDescent="0.15">
      <c r="A14" s="90"/>
      <c r="B14" s="87"/>
      <c r="C14" s="62"/>
      <c r="D14" s="85"/>
      <c r="E14" s="35"/>
      <c r="F14" s="88"/>
      <c r="G14" s="88"/>
      <c r="H14" s="88"/>
      <c r="I14" s="93"/>
    </row>
    <row r="15" spans="1:12" ht="24" customHeight="1" x14ac:dyDescent="0.15">
      <c r="A15" s="90"/>
      <c r="B15" s="87"/>
      <c r="C15" s="86"/>
      <c r="D15" s="85"/>
      <c r="E15" s="35"/>
      <c r="F15" s="88"/>
      <c r="G15" s="88"/>
      <c r="H15" s="88"/>
      <c r="I15" s="93"/>
    </row>
    <row r="16" spans="1:12" ht="24" customHeight="1" x14ac:dyDescent="0.15">
      <c r="A16" s="90"/>
      <c r="B16" s="87"/>
      <c r="C16" s="62"/>
      <c r="D16" s="85"/>
      <c r="E16" s="35"/>
      <c r="F16" s="88"/>
      <c r="G16" s="88"/>
      <c r="H16" s="88"/>
      <c r="I16" s="93"/>
    </row>
    <row r="17" spans="1:9" ht="24" customHeight="1" x14ac:dyDescent="0.15">
      <c r="A17" s="90"/>
      <c r="B17" s="87"/>
      <c r="C17" s="86"/>
      <c r="D17" s="85"/>
      <c r="E17" s="7"/>
      <c r="F17" s="84"/>
      <c r="G17" s="88"/>
      <c r="H17" s="88"/>
      <c r="I17" s="93"/>
    </row>
    <row r="18" spans="1:9" ht="24" customHeight="1" x14ac:dyDescent="0.15">
      <c r="A18" s="90"/>
      <c r="B18" s="87"/>
      <c r="C18" s="86"/>
      <c r="D18" s="85"/>
      <c r="E18" s="7"/>
      <c r="F18" s="84"/>
      <c r="G18" s="88"/>
      <c r="H18" s="88"/>
      <c r="I18" s="93"/>
    </row>
    <row r="19" spans="1:9" ht="24" customHeight="1" x14ac:dyDescent="0.15">
      <c r="A19" s="90"/>
      <c r="B19" s="87"/>
      <c r="C19" s="86"/>
      <c r="D19" s="85"/>
      <c r="E19" s="7"/>
      <c r="F19" s="84"/>
      <c r="G19" s="88"/>
      <c r="H19" s="88"/>
      <c r="I19" s="93"/>
    </row>
    <row r="20" spans="1:9" ht="24" customHeight="1" x14ac:dyDescent="0.15">
      <c r="A20" s="90"/>
      <c r="B20" s="87"/>
      <c r="C20" s="86"/>
      <c r="D20" s="85"/>
      <c r="E20" s="7"/>
      <c r="F20" s="84"/>
      <c r="G20" s="88"/>
      <c r="H20" s="88"/>
      <c r="I20" s="93"/>
    </row>
    <row r="21" spans="1:9" ht="24" customHeight="1" x14ac:dyDescent="0.15">
      <c r="A21" s="90"/>
      <c r="B21" s="87"/>
      <c r="C21" s="86"/>
      <c r="D21" s="85"/>
      <c r="E21" s="7"/>
      <c r="F21" s="84"/>
      <c r="G21" s="88"/>
      <c r="H21" s="88"/>
      <c r="I21" s="93"/>
    </row>
    <row r="22" spans="1:9" ht="24" customHeight="1" x14ac:dyDescent="0.15">
      <c r="A22" s="90"/>
      <c r="B22" s="87"/>
      <c r="C22" s="86"/>
      <c r="D22" s="85"/>
      <c r="E22" s="7"/>
      <c r="F22" s="84"/>
      <c r="G22" s="88"/>
      <c r="H22" s="88"/>
      <c r="I22" s="93"/>
    </row>
    <row r="23" spans="1:9" ht="24" customHeight="1" x14ac:dyDescent="0.15">
      <c r="A23" s="90"/>
      <c r="B23" s="87"/>
      <c r="C23" s="86"/>
      <c r="D23" s="85"/>
      <c r="E23" s="7"/>
      <c r="F23" s="84"/>
      <c r="G23" s="88"/>
      <c r="H23" s="88"/>
      <c r="I23" s="93"/>
    </row>
    <row r="24" spans="1:9" ht="24" customHeight="1" x14ac:dyDescent="0.15">
      <c r="A24" s="90"/>
      <c r="B24" s="87"/>
      <c r="C24" s="86"/>
      <c r="D24" s="85"/>
      <c r="E24" s="7"/>
      <c r="F24" s="84"/>
      <c r="G24" s="88"/>
      <c r="H24" s="88"/>
      <c r="I24" s="93"/>
    </row>
    <row r="25" spans="1:9" ht="24" customHeight="1" x14ac:dyDescent="0.15">
      <c r="A25" s="90"/>
      <c r="B25" s="87"/>
      <c r="C25" s="175"/>
      <c r="D25" s="178"/>
      <c r="E25" s="179"/>
      <c r="F25" s="180"/>
      <c r="G25" s="181"/>
      <c r="H25" s="181"/>
      <c r="I25" s="93"/>
    </row>
    <row r="26" spans="1:9" ht="24" customHeight="1" x14ac:dyDescent="0.15">
      <c r="A26" s="90"/>
      <c r="B26" s="87"/>
      <c r="C26" s="176"/>
      <c r="D26" s="171"/>
      <c r="E26" s="172"/>
      <c r="F26" s="180"/>
      <c r="G26" s="173"/>
      <c r="H26" s="173"/>
      <c r="I26" s="93"/>
    </row>
    <row r="27" spans="1:9" ht="24" customHeight="1" thickBot="1" x14ac:dyDescent="0.2">
      <c r="A27" s="106"/>
      <c r="B27" s="107"/>
      <c r="C27" s="182"/>
      <c r="D27" s="183"/>
      <c r="E27" s="184"/>
      <c r="F27" s="185"/>
      <c r="G27" s="186"/>
      <c r="H27" s="186"/>
      <c r="I27" s="116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75" customWidth="1"/>
    <col min="2" max="2" width="8.77734375" style="75" customWidth="1"/>
    <col min="3" max="3" width="46.6640625" style="76" bestFit="1" customWidth="1"/>
    <col min="4" max="4" width="10.88671875" style="75" customWidth="1"/>
    <col min="5" max="8" width="12.44140625" style="75" customWidth="1"/>
    <col min="9" max="10" width="11.33203125" style="75" customWidth="1"/>
    <col min="11" max="11" width="11.6640625" style="77" customWidth="1"/>
    <col min="12" max="12" width="11.33203125" style="75" bestFit="1" customWidth="1"/>
    <col min="13" max="13" width="8.88671875" style="75"/>
    <col min="14" max="16384" width="8.88671875" style="25"/>
  </cols>
  <sheetData>
    <row r="1" spans="1:13" ht="36" customHeight="1" x14ac:dyDescent="0.15">
      <c r="A1" s="226" t="s">
        <v>57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s="8" customFormat="1" ht="25.5" customHeight="1" thickBot="1" x14ac:dyDescent="0.3">
      <c r="A2" s="26" t="s">
        <v>102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100" t="s">
        <v>68</v>
      </c>
    </row>
    <row r="3" spans="1:13" ht="35.25" customHeight="1" x14ac:dyDescent="0.15">
      <c r="A3" s="110" t="s">
        <v>25</v>
      </c>
      <c r="B3" s="111" t="s">
        <v>26</v>
      </c>
      <c r="C3" s="112" t="s">
        <v>56</v>
      </c>
      <c r="D3" s="114" t="s">
        <v>55</v>
      </c>
      <c r="E3" s="111" t="s">
        <v>0</v>
      </c>
      <c r="F3" s="111" t="s">
        <v>72</v>
      </c>
      <c r="G3" s="111" t="s">
        <v>71</v>
      </c>
      <c r="H3" s="111" t="s">
        <v>70</v>
      </c>
      <c r="I3" s="111" t="s">
        <v>69</v>
      </c>
      <c r="J3" s="114" t="s">
        <v>27</v>
      </c>
      <c r="K3" s="114" t="s">
        <v>28</v>
      </c>
      <c r="L3" s="114" t="s">
        <v>29</v>
      </c>
      <c r="M3" s="115" t="s">
        <v>1</v>
      </c>
    </row>
    <row r="4" spans="1:13" s="8" customFormat="1" ht="24" customHeight="1" x14ac:dyDescent="0.25">
      <c r="A4" s="92"/>
      <c r="B4" s="87"/>
      <c r="C4" s="98" t="s">
        <v>86</v>
      </c>
      <c r="D4" s="88"/>
      <c r="E4" s="118"/>
      <c r="F4" s="119"/>
      <c r="G4" s="120"/>
      <c r="H4" s="120"/>
      <c r="I4" s="121"/>
      <c r="J4" s="122"/>
      <c r="K4" s="123"/>
      <c r="L4" s="123"/>
      <c r="M4" s="124"/>
    </row>
    <row r="5" spans="1:13" s="8" customFormat="1" ht="24" customHeight="1" x14ac:dyDescent="0.25">
      <c r="A5" s="92"/>
      <c r="B5" s="87"/>
      <c r="C5" s="117"/>
      <c r="D5" s="88"/>
      <c r="E5" s="118"/>
      <c r="F5" s="119"/>
      <c r="G5" s="120"/>
      <c r="H5" s="120"/>
      <c r="I5" s="121"/>
      <c r="J5" s="122"/>
      <c r="K5" s="123"/>
      <c r="L5" s="123"/>
      <c r="M5" s="124"/>
    </row>
    <row r="6" spans="1:13" s="8" customFormat="1" ht="24" customHeight="1" thickBot="1" x14ac:dyDescent="0.3">
      <c r="A6" s="125"/>
      <c r="B6" s="107"/>
      <c r="C6" s="154"/>
      <c r="D6" s="108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4" width="11.21875" style="51" bestFit="1" customWidth="1"/>
    <col min="5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27" t="s">
        <v>64</v>
      </c>
      <c r="B1" s="227"/>
      <c r="C1" s="227"/>
      <c r="D1" s="227"/>
      <c r="E1" s="227"/>
      <c r="F1" s="227"/>
      <c r="G1" s="227"/>
      <c r="H1" s="227"/>
      <c r="I1" s="227"/>
      <c r="J1" s="227"/>
      <c r="K1" s="68"/>
      <c r="L1" s="68"/>
      <c r="M1" s="69"/>
    </row>
    <row r="2" spans="1:13" ht="25.5" customHeight="1" thickBot="1" x14ac:dyDescent="0.2">
      <c r="A2" s="26" t="s">
        <v>102</v>
      </c>
      <c r="B2" s="126"/>
      <c r="C2" s="126"/>
      <c r="D2" s="126"/>
      <c r="E2" s="127"/>
      <c r="F2" s="127"/>
      <c r="G2" s="127"/>
      <c r="H2" s="127"/>
      <c r="I2" s="25"/>
      <c r="J2" s="100" t="s">
        <v>68</v>
      </c>
    </row>
    <row r="3" spans="1:13" ht="35.25" customHeight="1" x14ac:dyDescent="0.15">
      <c r="A3" s="128" t="s">
        <v>2</v>
      </c>
      <c r="B3" s="129" t="s">
        <v>3</v>
      </c>
      <c r="C3" s="129" t="s">
        <v>11</v>
      </c>
      <c r="D3" s="130" t="s">
        <v>4</v>
      </c>
      <c r="E3" s="129" t="s">
        <v>5</v>
      </c>
      <c r="F3" s="129" t="s">
        <v>6</v>
      </c>
      <c r="G3" s="129" t="s">
        <v>7</v>
      </c>
      <c r="H3" s="131" t="s">
        <v>39</v>
      </c>
      <c r="I3" s="129" t="s">
        <v>10</v>
      </c>
      <c r="J3" s="132" t="s">
        <v>8</v>
      </c>
    </row>
    <row r="4" spans="1:13" s="70" customFormat="1" ht="24" customHeight="1" x14ac:dyDescent="0.15">
      <c r="A4" s="136"/>
      <c r="B4" s="212" t="s">
        <v>103</v>
      </c>
      <c r="C4" s="205" t="s">
        <v>116</v>
      </c>
      <c r="D4" s="215">
        <v>346800</v>
      </c>
      <c r="E4" s="217" t="s">
        <v>128</v>
      </c>
      <c r="F4" s="217" t="s">
        <v>128</v>
      </c>
      <c r="G4" s="217" t="s">
        <v>136</v>
      </c>
      <c r="H4" s="214">
        <v>45157</v>
      </c>
      <c r="I4" s="214">
        <v>45158</v>
      </c>
      <c r="J4" s="134"/>
      <c r="K4" s="67"/>
      <c r="L4" s="67"/>
    </row>
    <row r="5" spans="1:13" s="70" customFormat="1" ht="24" customHeight="1" x14ac:dyDescent="0.15">
      <c r="A5" s="133"/>
      <c r="B5" s="212" t="s">
        <v>104</v>
      </c>
      <c r="C5" s="205" t="s">
        <v>117</v>
      </c>
      <c r="D5" s="215">
        <v>3868200</v>
      </c>
      <c r="E5" s="217" t="s">
        <v>142</v>
      </c>
      <c r="F5" s="217" t="s">
        <v>129</v>
      </c>
      <c r="G5" s="217" t="s">
        <v>139</v>
      </c>
      <c r="H5" s="214">
        <v>45169</v>
      </c>
      <c r="I5" s="214">
        <v>45170</v>
      </c>
      <c r="J5" s="134"/>
      <c r="K5" s="67"/>
      <c r="L5" s="67"/>
    </row>
    <row r="6" spans="1:13" ht="24" customHeight="1" x14ac:dyDescent="0.15">
      <c r="A6" s="133"/>
      <c r="B6" s="212" t="s">
        <v>105</v>
      </c>
      <c r="C6" s="205" t="s">
        <v>118</v>
      </c>
      <c r="D6" s="215">
        <v>4274400</v>
      </c>
      <c r="E6" s="217" t="s">
        <v>143</v>
      </c>
      <c r="F6" s="217" t="s">
        <v>129</v>
      </c>
      <c r="G6" s="217" t="s">
        <v>140</v>
      </c>
      <c r="H6" s="214">
        <v>45169</v>
      </c>
      <c r="I6" s="214">
        <v>45170</v>
      </c>
      <c r="J6" s="135"/>
    </row>
    <row r="7" spans="1:13" ht="24" customHeight="1" x14ac:dyDescent="0.15">
      <c r="A7" s="133"/>
      <c r="B7" s="212" t="s">
        <v>106</v>
      </c>
      <c r="C7" s="205" t="s">
        <v>119</v>
      </c>
      <c r="D7" s="215">
        <v>1920000</v>
      </c>
      <c r="E7" s="217" t="s">
        <v>144</v>
      </c>
      <c r="F7" s="217" t="s">
        <v>129</v>
      </c>
      <c r="G7" s="217" t="s">
        <v>131</v>
      </c>
      <c r="H7" s="214">
        <v>45169</v>
      </c>
      <c r="I7" s="214">
        <v>45170</v>
      </c>
      <c r="J7" s="135"/>
    </row>
    <row r="8" spans="1:13" ht="24" customHeight="1" x14ac:dyDescent="0.15">
      <c r="A8" s="133"/>
      <c r="B8" s="212" t="s">
        <v>107</v>
      </c>
      <c r="C8" s="205" t="s">
        <v>120</v>
      </c>
      <c r="D8" s="215">
        <v>2400000</v>
      </c>
      <c r="E8" s="217" t="s">
        <v>145</v>
      </c>
      <c r="F8" s="217" t="s">
        <v>129</v>
      </c>
      <c r="G8" s="217" t="s">
        <v>131</v>
      </c>
      <c r="H8" s="214">
        <v>45169</v>
      </c>
      <c r="I8" s="214">
        <v>45170</v>
      </c>
      <c r="J8" s="135"/>
    </row>
    <row r="9" spans="1:13" ht="24" customHeight="1" x14ac:dyDescent="0.15">
      <c r="A9" s="133"/>
      <c r="B9" s="212" t="s">
        <v>108</v>
      </c>
      <c r="C9" s="205" t="s">
        <v>121</v>
      </c>
      <c r="D9" s="215">
        <v>5306400</v>
      </c>
      <c r="E9" s="217" t="s">
        <v>146</v>
      </c>
      <c r="F9" s="217" t="s">
        <v>150</v>
      </c>
      <c r="G9" s="217" t="s">
        <v>131</v>
      </c>
      <c r="H9" s="214">
        <v>45169</v>
      </c>
      <c r="I9" s="214">
        <v>45170</v>
      </c>
      <c r="J9" s="135"/>
    </row>
    <row r="10" spans="1:13" ht="24" customHeight="1" x14ac:dyDescent="0.15">
      <c r="A10" s="133"/>
      <c r="B10" s="212" t="s">
        <v>109</v>
      </c>
      <c r="C10" s="205" t="s">
        <v>121</v>
      </c>
      <c r="D10" s="215">
        <v>1912200</v>
      </c>
      <c r="E10" s="217" t="s">
        <v>144</v>
      </c>
      <c r="F10" s="217" t="s">
        <v>129</v>
      </c>
      <c r="G10" s="217" t="s">
        <v>131</v>
      </c>
      <c r="H10" s="214">
        <v>45169</v>
      </c>
      <c r="I10" s="214">
        <v>45170</v>
      </c>
      <c r="J10" s="135"/>
    </row>
    <row r="11" spans="1:13" ht="24" customHeight="1" x14ac:dyDescent="0.15">
      <c r="A11" s="133"/>
      <c r="B11" s="212" t="s">
        <v>110</v>
      </c>
      <c r="C11" s="205" t="s">
        <v>122</v>
      </c>
      <c r="D11" s="215">
        <v>2383920</v>
      </c>
      <c r="E11" s="217" t="s">
        <v>144</v>
      </c>
      <c r="F11" s="217" t="s">
        <v>129</v>
      </c>
      <c r="G11" s="217" t="s">
        <v>131</v>
      </c>
      <c r="H11" s="214">
        <v>45158</v>
      </c>
      <c r="I11" s="214">
        <v>45158</v>
      </c>
      <c r="J11" s="135"/>
    </row>
    <row r="12" spans="1:13" ht="24" customHeight="1" x14ac:dyDescent="0.15">
      <c r="A12" s="133"/>
      <c r="B12" s="212" t="s">
        <v>111</v>
      </c>
      <c r="C12" s="205" t="s">
        <v>123</v>
      </c>
      <c r="D12" s="215">
        <v>10350000</v>
      </c>
      <c r="E12" s="217" t="s">
        <v>147</v>
      </c>
      <c r="F12" s="217" t="s">
        <v>129</v>
      </c>
      <c r="G12" s="217" t="s">
        <v>131</v>
      </c>
      <c r="H12" s="214">
        <v>45169</v>
      </c>
      <c r="I12" s="214">
        <v>45170</v>
      </c>
      <c r="J12" s="135"/>
    </row>
    <row r="13" spans="1:13" ht="24" customHeight="1" x14ac:dyDescent="0.15">
      <c r="A13" s="133"/>
      <c r="B13" s="212" t="s">
        <v>112</v>
      </c>
      <c r="C13" s="205" t="s">
        <v>124</v>
      </c>
      <c r="D13" s="215">
        <v>4320000</v>
      </c>
      <c r="E13" s="217" t="s">
        <v>147</v>
      </c>
      <c r="F13" s="217" t="s">
        <v>133</v>
      </c>
      <c r="G13" s="217" t="s">
        <v>134</v>
      </c>
      <c r="H13" s="214">
        <v>45169</v>
      </c>
      <c r="I13" s="214">
        <v>45170</v>
      </c>
      <c r="J13" s="135"/>
    </row>
    <row r="14" spans="1:13" ht="24" customHeight="1" x14ac:dyDescent="0.15">
      <c r="A14" s="133"/>
      <c r="B14" s="212" t="s">
        <v>113</v>
      </c>
      <c r="C14" s="205" t="s">
        <v>125</v>
      </c>
      <c r="D14" s="215">
        <v>9300000</v>
      </c>
      <c r="E14" s="217" t="s">
        <v>148</v>
      </c>
      <c r="F14" s="217" t="s">
        <v>137</v>
      </c>
      <c r="G14" s="217" t="s">
        <v>131</v>
      </c>
      <c r="H14" s="214">
        <v>45169</v>
      </c>
      <c r="I14" s="214">
        <v>45170</v>
      </c>
      <c r="J14" s="135"/>
    </row>
    <row r="15" spans="1:13" ht="24" customHeight="1" x14ac:dyDescent="0.15">
      <c r="A15" s="133"/>
      <c r="B15" s="212" t="s">
        <v>114</v>
      </c>
      <c r="C15" s="205" t="s">
        <v>126</v>
      </c>
      <c r="D15" s="215">
        <v>139035820</v>
      </c>
      <c r="E15" s="218" t="s">
        <v>149</v>
      </c>
      <c r="F15" s="218" t="s">
        <v>129</v>
      </c>
      <c r="G15" s="218" t="s">
        <v>131</v>
      </c>
      <c r="H15" s="214">
        <v>45169</v>
      </c>
      <c r="I15" s="214">
        <v>45170</v>
      </c>
      <c r="J15" s="135"/>
    </row>
    <row r="16" spans="1:13" ht="24" customHeight="1" x14ac:dyDescent="0.15">
      <c r="A16" s="133"/>
      <c r="B16" s="212" t="s">
        <v>115</v>
      </c>
      <c r="C16" s="205" t="s">
        <v>127</v>
      </c>
      <c r="D16" s="215">
        <v>78840000</v>
      </c>
      <c r="E16" s="218" t="s">
        <v>130</v>
      </c>
      <c r="F16" s="218" t="s">
        <v>130</v>
      </c>
      <c r="G16" s="218" t="s">
        <v>132</v>
      </c>
      <c r="H16" s="214">
        <v>45169</v>
      </c>
      <c r="I16" s="214">
        <v>45170</v>
      </c>
      <c r="J16" s="135"/>
    </row>
    <row r="17" spans="1:10" ht="24" customHeight="1" x14ac:dyDescent="0.15">
      <c r="A17" s="133"/>
      <c r="B17" s="211" t="s">
        <v>154</v>
      </c>
      <c r="C17" s="212" t="s">
        <v>138</v>
      </c>
      <c r="D17" s="216">
        <v>1056000</v>
      </c>
      <c r="E17" s="219" t="s">
        <v>151</v>
      </c>
      <c r="F17" s="219" t="s">
        <v>152</v>
      </c>
      <c r="G17" s="220" t="s">
        <v>153</v>
      </c>
      <c r="H17" s="214">
        <v>45169</v>
      </c>
      <c r="I17" s="214">
        <v>45170</v>
      </c>
      <c r="J17" s="135"/>
    </row>
    <row r="18" spans="1:10" ht="24" customHeight="1" x14ac:dyDescent="0.15">
      <c r="A18" s="133"/>
      <c r="B18" s="211" t="s">
        <v>155</v>
      </c>
      <c r="C18" s="212" t="s">
        <v>117</v>
      </c>
      <c r="D18" s="216">
        <v>1641200</v>
      </c>
      <c r="E18" s="219" t="s">
        <v>156</v>
      </c>
      <c r="F18" s="219" t="s">
        <v>152</v>
      </c>
      <c r="G18" s="220" t="s">
        <v>134</v>
      </c>
      <c r="H18" s="214">
        <v>45169</v>
      </c>
      <c r="I18" s="214">
        <v>45170</v>
      </c>
      <c r="J18" s="135"/>
    </row>
    <row r="19" spans="1:10" ht="24" customHeight="1" x14ac:dyDescent="0.15">
      <c r="A19" s="133"/>
      <c r="B19" s="211" t="s">
        <v>157</v>
      </c>
      <c r="C19" s="212" t="s">
        <v>118</v>
      </c>
      <c r="D19" s="216">
        <v>3536280</v>
      </c>
      <c r="E19" s="219" t="s">
        <v>158</v>
      </c>
      <c r="F19" s="219" t="s">
        <v>158</v>
      </c>
      <c r="G19" s="220" t="s">
        <v>159</v>
      </c>
      <c r="H19" s="214">
        <v>45169</v>
      </c>
      <c r="I19" s="214">
        <v>45170</v>
      </c>
      <c r="J19" s="135"/>
    </row>
    <row r="20" spans="1:10" ht="24" customHeight="1" x14ac:dyDescent="0.15">
      <c r="A20" s="136"/>
      <c r="B20" s="211" t="s">
        <v>160</v>
      </c>
      <c r="C20" s="212" t="s">
        <v>161</v>
      </c>
      <c r="D20" s="216">
        <v>8400000</v>
      </c>
      <c r="E20" s="219" t="s">
        <v>162</v>
      </c>
      <c r="F20" s="219" t="s">
        <v>162</v>
      </c>
      <c r="G20" s="220" t="s">
        <v>163</v>
      </c>
      <c r="H20" s="214">
        <v>45169</v>
      </c>
      <c r="I20" s="214">
        <v>45170</v>
      </c>
      <c r="J20" s="135"/>
    </row>
    <row r="21" spans="1:10" ht="24" customHeight="1" thickBot="1" x14ac:dyDescent="0.2">
      <c r="A21" s="137"/>
      <c r="B21" s="221" t="s">
        <v>165</v>
      </c>
      <c r="C21" s="221" t="s">
        <v>164</v>
      </c>
      <c r="D21" s="222">
        <v>5033360</v>
      </c>
      <c r="E21" s="221" t="s">
        <v>166</v>
      </c>
      <c r="F21" s="221" t="s">
        <v>166</v>
      </c>
      <c r="G21" s="221" t="s">
        <v>167</v>
      </c>
      <c r="H21" s="223">
        <v>45169</v>
      </c>
      <c r="I21" s="223">
        <v>45170</v>
      </c>
      <c r="J21" s="138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11.77734375" style="56" bestFit="1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8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27" t="s">
        <v>9</v>
      </c>
      <c r="B1" s="227"/>
      <c r="C1" s="227"/>
      <c r="D1" s="227"/>
      <c r="E1" s="227"/>
      <c r="F1" s="227"/>
      <c r="G1" s="227"/>
      <c r="H1" s="227"/>
      <c r="I1" s="227"/>
      <c r="J1" s="58"/>
    </row>
    <row r="2" spans="1:12" ht="25.5" customHeight="1" x14ac:dyDescent="0.15">
      <c r="A2" s="26" t="s">
        <v>102</v>
      </c>
      <c r="B2" s="52"/>
      <c r="C2" s="52"/>
      <c r="D2" s="53"/>
      <c r="E2" s="53"/>
      <c r="F2" s="53"/>
      <c r="G2" s="53"/>
      <c r="H2" s="53"/>
      <c r="I2" s="5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136"/>
      <c r="B4" s="205" t="s">
        <v>103</v>
      </c>
      <c r="C4" s="205" t="s">
        <v>116</v>
      </c>
      <c r="D4" s="206">
        <v>346800</v>
      </c>
      <c r="E4" s="207">
        <v>0</v>
      </c>
      <c r="F4" s="208">
        <v>28900</v>
      </c>
      <c r="G4" s="207">
        <v>231200</v>
      </c>
      <c r="H4" s="207">
        <f t="shared" ref="H4:H27" si="0">SUM(E4:G4)</f>
        <v>260100</v>
      </c>
      <c r="I4" s="209" t="s">
        <v>81</v>
      </c>
      <c r="J4" s="61"/>
      <c r="K4" s="61">
        <f t="shared" ref="K4:K27" si="1">D4-H4</f>
        <v>86700</v>
      </c>
      <c r="L4" s="81"/>
    </row>
    <row r="5" spans="1:12" s="60" customFormat="1" ht="24" customHeight="1" x14ac:dyDescent="0.15">
      <c r="A5" s="136"/>
      <c r="B5" s="205" t="s">
        <v>104</v>
      </c>
      <c r="C5" s="205" t="s">
        <v>117</v>
      </c>
      <c r="D5" s="206">
        <v>3868200</v>
      </c>
      <c r="E5" s="207"/>
      <c r="F5" s="208">
        <v>307000</v>
      </c>
      <c r="G5" s="207">
        <v>2149000</v>
      </c>
      <c r="H5" s="207">
        <f t="shared" si="0"/>
        <v>2456000</v>
      </c>
      <c r="I5" s="209" t="s">
        <v>81</v>
      </c>
      <c r="J5" s="61"/>
      <c r="K5" s="61">
        <f t="shared" si="1"/>
        <v>1412200</v>
      </c>
      <c r="L5" s="81"/>
    </row>
    <row r="6" spans="1:12" s="60" customFormat="1" ht="24" customHeight="1" x14ac:dyDescent="0.15">
      <c r="A6" s="136"/>
      <c r="B6" s="205" t="s">
        <v>105</v>
      </c>
      <c r="C6" s="205" t="s">
        <v>118</v>
      </c>
      <c r="D6" s="206">
        <v>4274400</v>
      </c>
      <c r="E6" s="207"/>
      <c r="F6" s="208">
        <v>356200</v>
      </c>
      <c r="G6" s="207">
        <v>2493400</v>
      </c>
      <c r="H6" s="207">
        <f t="shared" si="0"/>
        <v>2849600</v>
      </c>
      <c r="I6" s="209" t="s">
        <v>78</v>
      </c>
      <c r="J6" s="61"/>
      <c r="K6" s="61">
        <f t="shared" si="1"/>
        <v>1424800</v>
      </c>
      <c r="L6" s="81"/>
    </row>
    <row r="7" spans="1:12" s="60" customFormat="1" ht="24" customHeight="1" x14ac:dyDescent="0.15">
      <c r="A7" s="136"/>
      <c r="B7" s="205" t="s">
        <v>106</v>
      </c>
      <c r="C7" s="205" t="s">
        <v>119</v>
      </c>
      <c r="D7" s="206">
        <v>1920000</v>
      </c>
      <c r="E7" s="207"/>
      <c r="F7" s="208">
        <v>160000</v>
      </c>
      <c r="G7" s="207">
        <v>1120000</v>
      </c>
      <c r="H7" s="207">
        <f t="shared" ref="H7:H19" si="2">SUM(E7:G7)</f>
        <v>1280000</v>
      </c>
      <c r="I7" s="209" t="s">
        <v>78</v>
      </c>
      <c r="J7" s="61"/>
      <c r="K7" s="61">
        <f t="shared" si="1"/>
        <v>640000</v>
      </c>
      <c r="L7" s="81"/>
    </row>
    <row r="8" spans="1:12" s="60" customFormat="1" ht="24" customHeight="1" x14ac:dyDescent="0.15">
      <c r="A8" s="136"/>
      <c r="B8" s="205" t="s">
        <v>107</v>
      </c>
      <c r="C8" s="205" t="s">
        <v>120</v>
      </c>
      <c r="D8" s="206">
        <v>2400000</v>
      </c>
      <c r="E8" s="210"/>
      <c r="F8" s="208">
        <v>200000</v>
      </c>
      <c r="G8" s="207">
        <v>1400000</v>
      </c>
      <c r="H8" s="207">
        <f t="shared" si="2"/>
        <v>1600000</v>
      </c>
      <c r="I8" s="209" t="s">
        <v>78</v>
      </c>
      <c r="J8" s="61"/>
      <c r="K8" s="61">
        <f t="shared" si="1"/>
        <v>800000</v>
      </c>
      <c r="L8" s="81"/>
    </row>
    <row r="9" spans="1:12" s="67" customFormat="1" ht="24" customHeight="1" x14ac:dyDescent="0.15">
      <c r="A9" s="136"/>
      <c r="B9" s="205" t="s">
        <v>108</v>
      </c>
      <c r="C9" s="205" t="s">
        <v>141</v>
      </c>
      <c r="D9" s="206">
        <v>5306400</v>
      </c>
      <c r="E9" s="207"/>
      <c r="F9" s="208">
        <v>442200</v>
      </c>
      <c r="G9" s="207">
        <v>2653200</v>
      </c>
      <c r="H9" s="207">
        <f t="shared" si="2"/>
        <v>3095400</v>
      </c>
      <c r="I9" s="209" t="s">
        <v>78</v>
      </c>
      <c r="J9" s="66"/>
      <c r="K9" s="66">
        <f t="shared" si="1"/>
        <v>2211000</v>
      </c>
      <c r="L9" s="79"/>
    </row>
    <row r="10" spans="1:12" s="67" customFormat="1" ht="24" customHeight="1" x14ac:dyDescent="0.15">
      <c r="A10" s="136"/>
      <c r="B10" s="205" t="s">
        <v>109</v>
      </c>
      <c r="C10" s="205" t="s">
        <v>121</v>
      </c>
      <c r="D10" s="206">
        <v>1912200</v>
      </c>
      <c r="E10" s="207"/>
      <c r="F10" s="208">
        <v>180060</v>
      </c>
      <c r="G10" s="207">
        <v>838890</v>
      </c>
      <c r="H10" s="207">
        <f t="shared" si="2"/>
        <v>1018950</v>
      </c>
      <c r="I10" s="209" t="s">
        <v>78</v>
      </c>
      <c r="J10" s="66"/>
      <c r="K10" s="66">
        <f t="shared" si="1"/>
        <v>893250</v>
      </c>
      <c r="L10" s="79"/>
    </row>
    <row r="11" spans="1:12" s="67" customFormat="1" ht="24" customHeight="1" x14ac:dyDescent="0.15">
      <c r="A11" s="136"/>
      <c r="B11" s="205" t="s">
        <v>110</v>
      </c>
      <c r="C11" s="205" t="s">
        <v>122</v>
      </c>
      <c r="D11" s="206">
        <v>2383920</v>
      </c>
      <c r="E11" s="207"/>
      <c r="F11" s="208">
        <v>198660</v>
      </c>
      <c r="G11" s="207">
        <v>1390620</v>
      </c>
      <c r="H11" s="207">
        <f t="shared" si="2"/>
        <v>1589280</v>
      </c>
      <c r="I11" s="209" t="s">
        <v>78</v>
      </c>
      <c r="J11" s="66"/>
      <c r="K11" s="66">
        <f t="shared" si="1"/>
        <v>794640</v>
      </c>
      <c r="L11" s="79"/>
    </row>
    <row r="12" spans="1:12" s="67" customFormat="1" ht="24" customHeight="1" x14ac:dyDescent="0.15">
      <c r="A12" s="136"/>
      <c r="B12" s="205" t="s">
        <v>111</v>
      </c>
      <c r="C12" s="205" t="s">
        <v>123</v>
      </c>
      <c r="D12" s="206">
        <v>10350000</v>
      </c>
      <c r="E12" s="207"/>
      <c r="F12" s="208">
        <v>720000</v>
      </c>
      <c r="G12" s="207">
        <v>5670000</v>
      </c>
      <c r="H12" s="207">
        <f t="shared" si="2"/>
        <v>6390000</v>
      </c>
      <c r="I12" s="209" t="s">
        <v>78</v>
      </c>
      <c r="J12" s="66"/>
      <c r="K12" s="66">
        <f t="shared" si="1"/>
        <v>3960000</v>
      </c>
      <c r="L12" s="79"/>
    </row>
    <row r="13" spans="1:12" s="67" customFormat="1" ht="24" customHeight="1" x14ac:dyDescent="0.15">
      <c r="A13" s="136"/>
      <c r="B13" s="205" t="s">
        <v>112</v>
      </c>
      <c r="C13" s="205" t="s">
        <v>124</v>
      </c>
      <c r="D13" s="206">
        <v>4320000</v>
      </c>
      <c r="E13" s="207"/>
      <c r="F13" s="208">
        <v>360000</v>
      </c>
      <c r="G13" s="207">
        <v>2160000</v>
      </c>
      <c r="H13" s="207">
        <f t="shared" si="2"/>
        <v>2520000</v>
      </c>
      <c r="I13" s="209" t="s">
        <v>78</v>
      </c>
      <c r="J13" s="66"/>
      <c r="K13" s="66"/>
      <c r="L13" s="79"/>
    </row>
    <row r="14" spans="1:12" s="60" customFormat="1" ht="24" customHeight="1" x14ac:dyDescent="0.15">
      <c r="A14" s="136"/>
      <c r="B14" s="205" t="s">
        <v>113</v>
      </c>
      <c r="C14" s="205" t="s">
        <v>125</v>
      </c>
      <c r="D14" s="206">
        <v>9300000</v>
      </c>
      <c r="E14" s="207"/>
      <c r="F14" s="208">
        <v>1000000</v>
      </c>
      <c r="G14" s="207">
        <v>3743980</v>
      </c>
      <c r="H14" s="207">
        <f t="shared" si="2"/>
        <v>4743980</v>
      </c>
      <c r="I14" s="209" t="s">
        <v>78</v>
      </c>
      <c r="J14" s="61"/>
      <c r="K14" s="61"/>
      <c r="L14" s="81"/>
    </row>
    <row r="15" spans="1:12" s="60" customFormat="1" ht="24" customHeight="1" x14ac:dyDescent="0.15">
      <c r="A15" s="136"/>
      <c r="B15" s="205" t="s">
        <v>114</v>
      </c>
      <c r="C15" s="205" t="s">
        <v>126</v>
      </c>
      <c r="D15" s="206">
        <v>139035820</v>
      </c>
      <c r="E15" s="207"/>
      <c r="F15" s="208">
        <v>10401070</v>
      </c>
      <c r="G15" s="207">
        <v>63124570</v>
      </c>
      <c r="H15" s="207">
        <f t="shared" si="2"/>
        <v>73525640</v>
      </c>
      <c r="I15" s="209" t="s">
        <v>78</v>
      </c>
      <c r="J15" s="61"/>
      <c r="K15" s="61">
        <f t="shared" si="1"/>
        <v>65510180</v>
      </c>
      <c r="L15" s="65" t="s">
        <v>80</v>
      </c>
    </row>
    <row r="16" spans="1:12" s="67" customFormat="1" ht="24" customHeight="1" x14ac:dyDescent="0.15">
      <c r="A16" s="136"/>
      <c r="B16" s="205" t="s">
        <v>115</v>
      </c>
      <c r="C16" s="205" t="s">
        <v>127</v>
      </c>
      <c r="D16" s="206">
        <v>78840000</v>
      </c>
      <c r="E16" s="207"/>
      <c r="F16" s="208">
        <v>4224000</v>
      </c>
      <c r="G16" s="207">
        <v>35982000</v>
      </c>
      <c r="H16" s="207">
        <f t="shared" si="2"/>
        <v>40206000</v>
      </c>
      <c r="I16" s="209" t="s">
        <v>78</v>
      </c>
      <c r="J16" s="66"/>
      <c r="K16" s="66">
        <f t="shared" si="1"/>
        <v>38634000</v>
      </c>
      <c r="L16" s="80"/>
    </row>
    <row r="17" spans="1:12" s="67" customFormat="1" ht="24" customHeight="1" x14ac:dyDescent="0.15">
      <c r="A17" s="63"/>
      <c r="B17" s="211" t="s">
        <v>154</v>
      </c>
      <c r="C17" s="212" t="s">
        <v>138</v>
      </c>
      <c r="D17" s="213">
        <v>1056000</v>
      </c>
      <c r="E17" s="207"/>
      <c r="F17" s="208">
        <v>88000</v>
      </c>
      <c r="G17" s="207">
        <v>352000</v>
      </c>
      <c r="H17" s="207">
        <f t="shared" si="2"/>
        <v>440000</v>
      </c>
      <c r="I17" s="209" t="s">
        <v>78</v>
      </c>
      <c r="J17" s="66"/>
      <c r="K17" s="66">
        <f t="shared" si="1"/>
        <v>616000</v>
      </c>
      <c r="L17" s="80"/>
    </row>
    <row r="18" spans="1:12" s="67" customFormat="1" ht="24" customHeight="1" x14ac:dyDescent="0.15">
      <c r="A18" s="63"/>
      <c r="B18" s="211" t="s">
        <v>155</v>
      </c>
      <c r="C18" s="212" t="s">
        <v>117</v>
      </c>
      <c r="D18" s="213">
        <v>1641200</v>
      </c>
      <c r="E18" s="207"/>
      <c r="F18" s="208">
        <v>176000</v>
      </c>
      <c r="G18" s="207">
        <v>761200</v>
      </c>
      <c r="H18" s="207">
        <f t="shared" si="2"/>
        <v>937200</v>
      </c>
      <c r="I18" s="209" t="s">
        <v>78</v>
      </c>
      <c r="J18" s="66"/>
      <c r="K18" s="66">
        <f t="shared" si="1"/>
        <v>704000</v>
      </c>
      <c r="L18" s="80"/>
    </row>
    <row r="19" spans="1:12" s="60" customFormat="1" ht="24" customHeight="1" x14ac:dyDescent="0.15">
      <c r="A19" s="19"/>
      <c r="B19" s="211" t="s">
        <v>157</v>
      </c>
      <c r="C19" s="212" t="s">
        <v>118</v>
      </c>
      <c r="D19" s="213">
        <v>3536280</v>
      </c>
      <c r="E19" s="207"/>
      <c r="F19" s="208"/>
      <c r="G19" s="207">
        <v>3536280</v>
      </c>
      <c r="H19" s="207">
        <f t="shared" si="2"/>
        <v>3536280</v>
      </c>
      <c r="I19" s="209" t="s">
        <v>169</v>
      </c>
      <c r="J19" s="61"/>
      <c r="K19" s="61">
        <f t="shared" si="1"/>
        <v>0</v>
      </c>
      <c r="L19" s="65"/>
    </row>
    <row r="20" spans="1:12" s="60" customFormat="1" ht="24" customHeight="1" x14ac:dyDescent="0.15">
      <c r="A20" s="19"/>
      <c r="B20" s="211" t="s">
        <v>160</v>
      </c>
      <c r="C20" s="212" t="s">
        <v>161</v>
      </c>
      <c r="D20" s="213">
        <v>8400000</v>
      </c>
      <c r="E20" s="207"/>
      <c r="F20" s="208">
        <v>647900</v>
      </c>
      <c r="G20" s="207">
        <v>12892170</v>
      </c>
      <c r="H20" s="207">
        <f t="shared" si="0"/>
        <v>13540070</v>
      </c>
      <c r="I20" s="209" t="s">
        <v>78</v>
      </c>
      <c r="J20" s="61"/>
      <c r="K20" s="61">
        <f t="shared" si="1"/>
        <v>-5140070</v>
      </c>
      <c r="L20" s="65"/>
    </row>
    <row r="21" spans="1:12" s="60" customFormat="1" ht="24" customHeight="1" x14ac:dyDescent="0.15">
      <c r="A21" s="19"/>
      <c r="B21" s="211" t="s">
        <v>168</v>
      </c>
      <c r="C21" s="212" t="s">
        <v>164</v>
      </c>
      <c r="D21" s="213">
        <v>5033360</v>
      </c>
      <c r="E21" s="207"/>
      <c r="F21" s="208">
        <v>627000</v>
      </c>
      <c r="G21" s="207">
        <v>1881000</v>
      </c>
      <c r="H21" s="207">
        <f t="shared" si="0"/>
        <v>2508000</v>
      </c>
      <c r="I21" s="209" t="s">
        <v>78</v>
      </c>
      <c r="J21" s="61"/>
      <c r="K21" s="61">
        <f t="shared" si="1"/>
        <v>2525360</v>
      </c>
      <c r="L21" s="65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38"/>
      <c r="B27" s="49"/>
      <c r="C27" s="39"/>
      <c r="D27" s="40"/>
      <c r="E27" s="41"/>
      <c r="F27" s="44"/>
      <c r="G27" s="41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ht="24" customHeight="1" x14ac:dyDescent="0.15">
      <c r="L28" s="65"/>
    </row>
    <row r="29" spans="1:12" ht="24" customHeight="1" x14ac:dyDescent="0.15">
      <c r="L29" s="65"/>
    </row>
    <row r="30" spans="1:12" ht="24" customHeight="1" x14ac:dyDescent="0.15">
      <c r="L30" s="65"/>
    </row>
  </sheetData>
  <autoFilter ref="A3:O3" xr:uid="{00000000-0009-0000-0000-000004000000}"/>
  <sortState ref="A17:L98">
    <sortCondition ref="I17:I98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8:H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activeCell="C6" sqref="C6"/>
    </sheetView>
  </sheetViews>
  <sheetFormatPr defaultRowHeight="24" customHeight="1" x14ac:dyDescent="0.15"/>
  <cols>
    <col min="1" max="1" width="14.5546875" style="198" customWidth="1"/>
    <col min="2" max="2" width="17.21875" style="198" customWidth="1"/>
    <col min="3" max="3" width="19.109375" style="198" customWidth="1"/>
    <col min="4" max="4" width="18" style="198" customWidth="1"/>
    <col min="5" max="5" width="23.77734375" style="198" customWidth="1"/>
    <col min="6" max="16384" width="8.88671875" style="194"/>
  </cols>
  <sheetData>
    <row r="1" spans="1:5" ht="36" customHeight="1" x14ac:dyDescent="0.15">
      <c r="A1" s="228" t="s">
        <v>82</v>
      </c>
      <c r="B1" s="228"/>
      <c r="C1" s="228"/>
      <c r="D1" s="228"/>
      <c r="E1" s="228"/>
    </row>
    <row r="2" spans="1:5" s="196" customFormat="1" ht="24" customHeight="1" thickBot="1" x14ac:dyDescent="0.2">
      <c r="A2" s="26" t="s">
        <v>102</v>
      </c>
      <c r="B2" s="195"/>
      <c r="C2" s="195"/>
      <c r="D2" s="195"/>
      <c r="E2" s="195" t="s">
        <v>83</v>
      </c>
    </row>
    <row r="3" spans="1:5" ht="24" customHeight="1" thickTop="1" x14ac:dyDescent="0.15">
      <c r="A3" s="229" t="s">
        <v>87</v>
      </c>
      <c r="B3" s="27" t="s">
        <v>30</v>
      </c>
      <c r="C3" s="232"/>
      <c r="D3" s="233"/>
      <c r="E3" s="234"/>
    </row>
    <row r="4" spans="1:5" ht="24" customHeight="1" x14ac:dyDescent="0.15">
      <c r="A4" s="230"/>
      <c r="B4" s="28" t="s">
        <v>31</v>
      </c>
      <c r="C4" s="29"/>
      <c r="D4" s="30" t="s">
        <v>88</v>
      </c>
      <c r="E4" s="199" t="s">
        <v>135</v>
      </c>
    </row>
    <row r="5" spans="1:5" ht="24" customHeight="1" x14ac:dyDescent="0.15">
      <c r="A5" s="230"/>
      <c r="B5" s="28" t="s">
        <v>32</v>
      </c>
      <c r="C5" s="31" t="e">
        <f>(E5/C4)*100%</f>
        <v>#DIV/0!</v>
      </c>
      <c r="D5" s="30" t="s">
        <v>14</v>
      </c>
      <c r="E5" s="199"/>
    </row>
    <row r="6" spans="1:5" ht="24" customHeight="1" x14ac:dyDescent="0.15">
      <c r="A6" s="230"/>
      <c r="B6" s="28" t="s">
        <v>13</v>
      </c>
      <c r="C6" s="36"/>
      <c r="D6" s="30" t="s">
        <v>63</v>
      </c>
      <c r="E6" s="200"/>
    </row>
    <row r="7" spans="1:5" ht="24" customHeight="1" x14ac:dyDescent="0.15">
      <c r="A7" s="230"/>
      <c r="B7" s="28" t="s">
        <v>33</v>
      </c>
      <c r="C7" s="197" t="s">
        <v>99</v>
      </c>
      <c r="D7" s="30" t="s">
        <v>34</v>
      </c>
      <c r="E7" s="201"/>
    </row>
    <row r="8" spans="1:5" ht="24" customHeight="1" x14ac:dyDescent="0.15">
      <c r="A8" s="230"/>
      <c r="B8" s="28" t="s">
        <v>35</v>
      </c>
      <c r="C8" s="47" t="s">
        <v>100</v>
      </c>
      <c r="D8" s="30" t="s">
        <v>16</v>
      </c>
      <c r="E8" s="202"/>
    </row>
    <row r="9" spans="1:5" ht="24" customHeight="1" thickBot="1" x14ac:dyDescent="0.2">
      <c r="A9" s="231"/>
      <c r="B9" s="32" t="s">
        <v>36</v>
      </c>
      <c r="C9" s="94" t="s">
        <v>101</v>
      </c>
      <c r="D9" s="33" t="s">
        <v>37</v>
      </c>
      <c r="E9" s="203"/>
    </row>
    <row r="10" spans="1:5" ht="24" customHeight="1" thickTop="1" x14ac:dyDescent="0.15">
      <c r="A10" s="229" t="s">
        <v>87</v>
      </c>
      <c r="B10" s="27" t="s">
        <v>30</v>
      </c>
      <c r="C10" s="232"/>
      <c r="D10" s="233"/>
      <c r="E10" s="234"/>
    </row>
    <row r="11" spans="1:5" ht="24" customHeight="1" x14ac:dyDescent="0.15">
      <c r="A11" s="230"/>
      <c r="B11" s="28" t="s">
        <v>31</v>
      </c>
      <c r="C11" s="29"/>
      <c r="D11" s="30" t="s">
        <v>88</v>
      </c>
      <c r="E11" s="199" t="s">
        <v>135</v>
      </c>
    </row>
    <row r="12" spans="1:5" ht="24" customHeight="1" x14ac:dyDescent="0.15">
      <c r="A12" s="230"/>
      <c r="B12" s="28" t="s">
        <v>32</v>
      </c>
      <c r="C12" s="31" t="e">
        <f>(E12/C11)*100%</f>
        <v>#DIV/0!</v>
      </c>
      <c r="D12" s="30" t="s">
        <v>14</v>
      </c>
      <c r="E12" s="199"/>
    </row>
    <row r="13" spans="1:5" ht="24" customHeight="1" x14ac:dyDescent="0.15">
      <c r="A13" s="230"/>
      <c r="B13" s="28" t="s">
        <v>13</v>
      </c>
      <c r="C13" s="36"/>
      <c r="D13" s="30" t="s">
        <v>63</v>
      </c>
      <c r="E13" s="200"/>
    </row>
    <row r="14" spans="1:5" ht="24" customHeight="1" x14ac:dyDescent="0.15">
      <c r="A14" s="230"/>
      <c r="B14" s="28" t="s">
        <v>33</v>
      </c>
      <c r="C14" s="197" t="s">
        <v>99</v>
      </c>
      <c r="D14" s="30" t="s">
        <v>34</v>
      </c>
      <c r="E14" s="201"/>
    </row>
    <row r="15" spans="1:5" ht="24" customHeight="1" x14ac:dyDescent="0.15">
      <c r="A15" s="230"/>
      <c r="B15" s="28" t="s">
        <v>35</v>
      </c>
      <c r="C15" s="47" t="s">
        <v>100</v>
      </c>
      <c r="D15" s="30" t="s">
        <v>16</v>
      </c>
      <c r="E15" s="202"/>
    </row>
    <row r="16" spans="1:5" ht="24" customHeight="1" thickBot="1" x14ac:dyDescent="0.2">
      <c r="A16" s="231"/>
      <c r="B16" s="32" t="s">
        <v>36</v>
      </c>
      <c r="C16" s="94" t="s">
        <v>101</v>
      </c>
      <c r="D16" s="33" t="s">
        <v>37</v>
      </c>
      <c r="E16" s="203"/>
    </row>
    <row r="17" spans="1:5" ht="24" customHeight="1" thickTop="1" x14ac:dyDescent="0.15">
      <c r="A17" s="229" t="s">
        <v>87</v>
      </c>
      <c r="B17" s="27" t="s">
        <v>30</v>
      </c>
      <c r="C17" s="232"/>
      <c r="D17" s="233"/>
      <c r="E17" s="234"/>
    </row>
    <row r="18" spans="1:5" ht="24" customHeight="1" x14ac:dyDescent="0.15">
      <c r="A18" s="230"/>
      <c r="B18" s="28" t="s">
        <v>31</v>
      </c>
      <c r="C18" s="29"/>
      <c r="D18" s="30" t="s">
        <v>88</v>
      </c>
      <c r="E18" s="199" t="s">
        <v>135</v>
      </c>
    </row>
    <row r="19" spans="1:5" ht="24" customHeight="1" x14ac:dyDescent="0.15">
      <c r="A19" s="230"/>
      <c r="B19" s="28" t="s">
        <v>32</v>
      </c>
      <c r="C19" s="31" t="e">
        <f>(E19/C18)*100%</f>
        <v>#DIV/0!</v>
      </c>
      <c r="D19" s="30" t="s">
        <v>14</v>
      </c>
      <c r="E19" s="199"/>
    </row>
    <row r="20" spans="1:5" ht="24" customHeight="1" x14ac:dyDescent="0.15">
      <c r="A20" s="230"/>
      <c r="B20" s="28" t="s">
        <v>13</v>
      </c>
      <c r="C20" s="36"/>
      <c r="D20" s="30" t="s">
        <v>63</v>
      </c>
      <c r="E20" s="200"/>
    </row>
    <row r="21" spans="1:5" ht="24" customHeight="1" x14ac:dyDescent="0.15">
      <c r="A21" s="230"/>
      <c r="B21" s="28" t="s">
        <v>33</v>
      </c>
      <c r="C21" s="197" t="s">
        <v>99</v>
      </c>
      <c r="D21" s="30" t="s">
        <v>34</v>
      </c>
      <c r="E21" s="201"/>
    </row>
    <row r="22" spans="1:5" ht="24" customHeight="1" x14ac:dyDescent="0.15">
      <c r="A22" s="230"/>
      <c r="B22" s="28" t="s">
        <v>35</v>
      </c>
      <c r="C22" s="47" t="s">
        <v>100</v>
      </c>
      <c r="D22" s="30" t="s">
        <v>16</v>
      </c>
      <c r="E22" s="202"/>
    </row>
    <row r="23" spans="1:5" ht="24" customHeight="1" thickBot="1" x14ac:dyDescent="0.2">
      <c r="A23" s="231"/>
      <c r="B23" s="32" t="s">
        <v>36</v>
      </c>
      <c r="C23" s="94" t="s">
        <v>101</v>
      </c>
      <c r="D23" s="33" t="s">
        <v>37</v>
      </c>
      <c r="E23" s="203"/>
    </row>
    <row r="24" spans="1:5" ht="24" customHeight="1" thickTop="1" x14ac:dyDescent="0.15">
      <c r="A24" s="229" t="s">
        <v>87</v>
      </c>
      <c r="B24" s="27" t="s">
        <v>30</v>
      </c>
      <c r="C24" s="232"/>
      <c r="D24" s="233"/>
      <c r="E24" s="234"/>
    </row>
    <row r="25" spans="1:5" ht="24" customHeight="1" x14ac:dyDescent="0.15">
      <c r="A25" s="230"/>
      <c r="B25" s="28" t="s">
        <v>31</v>
      </c>
      <c r="C25" s="29"/>
      <c r="D25" s="30" t="s">
        <v>88</v>
      </c>
      <c r="E25" s="199" t="s">
        <v>135</v>
      </c>
    </row>
    <row r="26" spans="1:5" ht="24" customHeight="1" x14ac:dyDescent="0.15">
      <c r="A26" s="230"/>
      <c r="B26" s="28" t="s">
        <v>32</v>
      </c>
      <c r="C26" s="31" t="e">
        <f>(E26/C25)*100%</f>
        <v>#DIV/0!</v>
      </c>
      <c r="D26" s="30" t="s">
        <v>14</v>
      </c>
      <c r="E26" s="199"/>
    </row>
    <row r="27" spans="1:5" ht="24" customHeight="1" x14ac:dyDescent="0.15">
      <c r="A27" s="230"/>
      <c r="B27" s="28" t="s">
        <v>13</v>
      </c>
      <c r="C27" s="36"/>
      <c r="D27" s="30" t="s">
        <v>63</v>
      </c>
      <c r="E27" s="200"/>
    </row>
    <row r="28" spans="1:5" ht="24" customHeight="1" x14ac:dyDescent="0.15">
      <c r="A28" s="230"/>
      <c r="B28" s="28" t="s">
        <v>33</v>
      </c>
      <c r="C28" s="197" t="s">
        <v>99</v>
      </c>
      <c r="D28" s="30" t="s">
        <v>34</v>
      </c>
      <c r="E28" s="201"/>
    </row>
    <row r="29" spans="1:5" ht="24" customHeight="1" x14ac:dyDescent="0.15">
      <c r="A29" s="230"/>
      <c r="B29" s="28" t="s">
        <v>35</v>
      </c>
      <c r="C29" s="47" t="s">
        <v>100</v>
      </c>
      <c r="D29" s="30" t="s">
        <v>16</v>
      </c>
      <c r="E29" s="202"/>
    </row>
    <row r="30" spans="1:5" ht="24" customHeight="1" thickBot="1" x14ac:dyDescent="0.2">
      <c r="A30" s="231"/>
      <c r="B30" s="32" t="s">
        <v>36</v>
      </c>
      <c r="C30" s="94" t="s">
        <v>101</v>
      </c>
      <c r="D30" s="33" t="s">
        <v>37</v>
      </c>
      <c r="E30" s="203"/>
    </row>
    <row r="31" spans="1:5" ht="24" customHeight="1" thickTop="1" x14ac:dyDescent="0.15">
      <c r="A31" s="229" t="s">
        <v>87</v>
      </c>
      <c r="B31" s="27" t="s">
        <v>30</v>
      </c>
      <c r="C31" s="232"/>
      <c r="D31" s="233"/>
      <c r="E31" s="234"/>
    </row>
    <row r="32" spans="1:5" ht="24" customHeight="1" x14ac:dyDescent="0.15">
      <c r="A32" s="230"/>
      <c r="B32" s="28" t="s">
        <v>31</v>
      </c>
      <c r="C32" s="29"/>
      <c r="D32" s="30" t="s">
        <v>88</v>
      </c>
      <c r="E32" s="199" t="s">
        <v>135</v>
      </c>
    </row>
    <row r="33" spans="1:5" ht="24" customHeight="1" x14ac:dyDescent="0.15">
      <c r="A33" s="230"/>
      <c r="B33" s="28" t="s">
        <v>32</v>
      </c>
      <c r="C33" s="31" t="e">
        <f>(E33/C32)*100%</f>
        <v>#DIV/0!</v>
      </c>
      <c r="D33" s="30" t="s">
        <v>14</v>
      </c>
      <c r="E33" s="199"/>
    </row>
    <row r="34" spans="1:5" ht="24" customHeight="1" x14ac:dyDescent="0.15">
      <c r="A34" s="230"/>
      <c r="B34" s="28" t="s">
        <v>13</v>
      </c>
      <c r="C34" s="36"/>
      <c r="D34" s="30" t="s">
        <v>63</v>
      </c>
      <c r="E34" s="200"/>
    </row>
    <row r="35" spans="1:5" ht="24" customHeight="1" x14ac:dyDescent="0.15">
      <c r="A35" s="230"/>
      <c r="B35" s="28" t="s">
        <v>33</v>
      </c>
      <c r="C35" s="197" t="s">
        <v>99</v>
      </c>
      <c r="D35" s="30" t="s">
        <v>34</v>
      </c>
      <c r="E35" s="201"/>
    </row>
    <row r="36" spans="1:5" ht="24" customHeight="1" x14ac:dyDescent="0.15">
      <c r="A36" s="230"/>
      <c r="B36" s="28" t="s">
        <v>35</v>
      </c>
      <c r="C36" s="47" t="s">
        <v>100</v>
      </c>
      <c r="D36" s="30" t="s">
        <v>16</v>
      </c>
      <c r="E36" s="202"/>
    </row>
    <row r="37" spans="1:5" ht="24" customHeight="1" thickBot="1" x14ac:dyDescent="0.2">
      <c r="A37" s="231"/>
      <c r="B37" s="32" t="s">
        <v>36</v>
      </c>
      <c r="C37" s="94" t="s">
        <v>101</v>
      </c>
      <c r="D37" s="33" t="s">
        <v>37</v>
      </c>
      <c r="E37" s="203"/>
    </row>
    <row r="38" spans="1:5" ht="24" customHeight="1" thickTop="1" x14ac:dyDescent="0.15">
      <c r="A38" s="229" t="s">
        <v>87</v>
      </c>
      <c r="B38" s="27" t="s">
        <v>30</v>
      </c>
      <c r="C38" s="232"/>
      <c r="D38" s="233"/>
      <c r="E38" s="234"/>
    </row>
    <row r="39" spans="1:5" ht="24" customHeight="1" x14ac:dyDescent="0.15">
      <c r="A39" s="230"/>
      <c r="B39" s="28" t="s">
        <v>31</v>
      </c>
      <c r="C39" s="29"/>
      <c r="D39" s="30" t="s">
        <v>88</v>
      </c>
      <c r="E39" s="199" t="s">
        <v>135</v>
      </c>
    </row>
    <row r="40" spans="1:5" ht="24" customHeight="1" x14ac:dyDescent="0.15">
      <c r="A40" s="230"/>
      <c r="B40" s="28" t="s">
        <v>32</v>
      </c>
      <c r="C40" s="31" t="e">
        <f>(E40/C39)*100%</f>
        <v>#DIV/0!</v>
      </c>
      <c r="D40" s="30" t="s">
        <v>14</v>
      </c>
      <c r="E40" s="199"/>
    </row>
    <row r="41" spans="1:5" ht="24" customHeight="1" x14ac:dyDescent="0.15">
      <c r="A41" s="230"/>
      <c r="B41" s="28" t="s">
        <v>13</v>
      </c>
      <c r="C41" s="36"/>
      <c r="D41" s="30" t="s">
        <v>63</v>
      </c>
      <c r="E41" s="200"/>
    </row>
    <row r="42" spans="1:5" ht="24" customHeight="1" x14ac:dyDescent="0.15">
      <c r="A42" s="230"/>
      <c r="B42" s="28" t="s">
        <v>33</v>
      </c>
      <c r="C42" s="197" t="s">
        <v>99</v>
      </c>
      <c r="D42" s="30" t="s">
        <v>34</v>
      </c>
      <c r="E42" s="201"/>
    </row>
    <row r="43" spans="1:5" ht="24" customHeight="1" x14ac:dyDescent="0.15">
      <c r="A43" s="230"/>
      <c r="B43" s="28" t="s">
        <v>35</v>
      </c>
      <c r="C43" s="47" t="s">
        <v>100</v>
      </c>
      <c r="D43" s="30" t="s">
        <v>16</v>
      </c>
      <c r="E43" s="202"/>
    </row>
    <row r="44" spans="1:5" ht="24" customHeight="1" thickBot="1" x14ac:dyDescent="0.2">
      <c r="A44" s="231"/>
      <c r="B44" s="32" t="s">
        <v>36</v>
      </c>
      <c r="C44" s="94" t="s">
        <v>101</v>
      </c>
      <c r="D44" s="33" t="s">
        <v>37</v>
      </c>
      <c r="E44" s="203"/>
    </row>
    <row r="45" spans="1:5" ht="24" customHeight="1" thickTop="1" x14ac:dyDescent="0.15">
      <c r="A45" s="229" t="s">
        <v>87</v>
      </c>
      <c r="B45" s="27" t="s">
        <v>30</v>
      </c>
      <c r="C45" s="232"/>
      <c r="D45" s="233"/>
      <c r="E45" s="234"/>
    </row>
    <row r="46" spans="1:5" ht="24" customHeight="1" x14ac:dyDescent="0.15">
      <c r="A46" s="230"/>
      <c r="B46" s="28" t="s">
        <v>31</v>
      </c>
      <c r="C46" s="29"/>
      <c r="D46" s="30" t="s">
        <v>88</v>
      </c>
      <c r="E46" s="199"/>
    </row>
    <row r="47" spans="1:5" ht="24" customHeight="1" x14ac:dyDescent="0.15">
      <c r="A47" s="230"/>
      <c r="B47" s="28" t="s">
        <v>32</v>
      </c>
      <c r="C47" s="31"/>
      <c r="D47" s="30" t="s">
        <v>14</v>
      </c>
      <c r="E47" s="199"/>
    </row>
    <row r="48" spans="1:5" ht="24" customHeight="1" x14ac:dyDescent="0.15">
      <c r="A48" s="230"/>
      <c r="B48" s="28" t="s">
        <v>13</v>
      </c>
      <c r="C48" s="36"/>
      <c r="D48" s="30" t="s">
        <v>63</v>
      </c>
      <c r="E48" s="200"/>
    </row>
    <row r="49" spans="1:5" ht="24" customHeight="1" x14ac:dyDescent="0.15">
      <c r="A49" s="230"/>
      <c r="B49" s="28" t="s">
        <v>33</v>
      </c>
      <c r="C49" s="197"/>
      <c r="D49" s="30" t="s">
        <v>34</v>
      </c>
      <c r="E49" s="201"/>
    </row>
    <row r="50" spans="1:5" ht="24" customHeight="1" x14ac:dyDescent="0.15">
      <c r="A50" s="230"/>
      <c r="B50" s="28" t="s">
        <v>35</v>
      </c>
      <c r="C50" s="47"/>
      <c r="D50" s="30" t="s">
        <v>16</v>
      </c>
      <c r="E50" s="202"/>
    </row>
    <row r="51" spans="1:5" ht="24" customHeight="1" thickBot="1" x14ac:dyDescent="0.2">
      <c r="A51" s="231"/>
      <c r="B51" s="32" t="s">
        <v>36</v>
      </c>
      <c r="C51" s="94"/>
      <c r="D51" s="33" t="s">
        <v>37</v>
      </c>
      <c r="E51" s="203"/>
    </row>
    <row r="52" spans="1:5" ht="24" customHeight="1" thickTop="1" x14ac:dyDescent="0.15">
      <c r="A52" s="229" t="s">
        <v>87</v>
      </c>
      <c r="B52" s="27" t="s">
        <v>30</v>
      </c>
      <c r="C52" s="232"/>
      <c r="D52" s="233"/>
      <c r="E52" s="234"/>
    </row>
    <row r="53" spans="1:5" ht="24" customHeight="1" x14ac:dyDescent="0.15">
      <c r="A53" s="230"/>
      <c r="B53" s="28" t="s">
        <v>31</v>
      </c>
      <c r="C53" s="29"/>
      <c r="D53" s="30" t="s">
        <v>88</v>
      </c>
      <c r="E53" s="199"/>
    </row>
    <row r="54" spans="1:5" ht="24" customHeight="1" x14ac:dyDescent="0.15">
      <c r="A54" s="230"/>
      <c r="B54" s="28" t="s">
        <v>32</v>
      </c>
      <c r="C54" s="31"/>
      <c r="D54" s="30" t="s">
        <v>14</v>
      </c>
      <c r="E54" s="199"/>
    </row>
    <row r="55" spans="1:5" ht="24" customHeight="1" x14ac:dyDescent="0.15">
      <c r="A55" s="230"/>
      <c r="B55" s="28" t="s">
        <v>13</v>
      </c>
      <c r="C55" s="36"/>
      <c r="D55" s="30" t="s">
        <v>63</v>
      </c>
      <c r="E55" s="200"/>
    </row>
    <row r="56" spans="1:5" ht="24" customHeight="1" x14ac:dyDescent="0.15">
      <c r="A56" s="230"/>
      <c r="B56" s="28" t="s">
        <v>33</v>
      </c>
      <c r="C56" s="197"/>
      <c r="D56" s="30" t="s">
        <v>34</v>
      </c>
      <c r="E56" s="201"/>
    </row>
    <row r="57" spans="1:5" ht="24" customHeight="1" x14ac:dyDescent="0.15">
      <c r="A57" s="230"/>
      <c r="B57" s="28" t="s">
        <v>35</v>
      </c>
      <c r="C57" s="47"/>
      <c r="D57" s="30" t="s">
        <v>16</v>
      </c>
      <c r="E57" s="202"/>
    </row>
    <row r="58" spans="1:5" ht="24" customHeight="1" thickBot="1" x14ac:dyDescent="0.2">
      <c r="A58" s="231"/>
      <c r="B58" s="32" t="s">
        <v>36</v>
      </c>
      <c r="C58" s="94"/>
      <c r="D58" s="33" t="s">
        <v>37</v>
      </c>
      <c r="E58" s="203"/>
    </row>
    <row r="59" spans="1:5" ht="24" customHeight="1" thickTop="1" x14ac:dyDescent="0.15">
      <c r="A59" s="229" t="s">
        <v>87</v>
      </c>
      <c r="B59" s="27" t="s">
        <v>30</v>
      </c>
      <c r="C59" s="232"/>
      <c r="D59" s="233"/>
      <c r="E59" s="234"/>
    </row>
    <row r="60" spans="1:5" ht="24" customHeight="1" x14ac:dyDescent="0.15">
      <c r="A60" s="230"/>
      <c r="B60" s="28" t="s">
        <v>31</v>
      </c>
      <c r="C60" s="29"/>
      <c r="D60" s="30" t="s">
        <v>88</v>
      </c>
      <c r="E60" s="199"/>
    </row>
    <row r="61" spans="1:5" ht="24" customHeight="1" x14ac:dyDescent="0.15">
      <c r="A61" s="230"/>
      <c r="B61" s="28" t="s">
        <v>32</v>
      </c>
      <c r="C61" s="31"/>
      <c r="D61" s="30" t="s">
        <v>14</v>
      </c>
      <c r="E61" s="199"/>
    </row>
    <row r="62" spans="1:5" ht="24" customHeight="1" x14ac:dyDescent="0.15">
      <c r="A62" s="230"/>
      <c r="B62" s="28" t="s">
        <v>13</v>
      </c>
      <c r="C62" s="36"/>
      <c r="D62" s="30" t="s">
        <v>63</v>
      </c>
      <c r="E62" s="200"/>
    </row>
    <row r="63" spans="1:5" ht="24" customHeight="1" x14ac:dyDescent="0.15">
      <c r="A63" s="230"/>
      <c r="B63" s="28" t="s">
        <v>33</v>
      </c>
      <c r="C63" s="197"/>
      <c r="D63" s="30" t="s">
        <v>34</v>
      </c>
      <c r="E63" s="201"/>
    </row>
    <row r="64" spans="1:5" ht="24" customHeight="1" x14ac:dyDescent="0.15">
      <c r="A64" s="230"/>
      <c r="B64" s="28" t="s">
        <v>35</v>
      </c>
      <c r="C64" s="47"/>
      <c r="D64" s="30" t="s">
        <v>16</v>
      </c>
      <c r="E64" s="202"/>
    </row>
    <row r="65" spans="1:5" ht="24" customHeight="1" thickBot="1" x14ac:dyDescent="0.2">
      <c r="A65" s="231"/>
      <c r="B65" s="32" t="s">
        <v>36</v>
      </c>
      <c r="C65" s="94"/>
      <c r="D65" s="33" t="s">
        <v>37</v>
      </c>
      <c r="E65" s="203"/>
    </row>
    <row r="66" spans="1:5" ht="24" customHeight="1" thickTop="1" x14ac:dyDescent="0.15">
      <c r="A66" s="229" t="s">
        <v>87</v>
      </c>
      <c r="B66" s="27" t="s">
        <v>30</v>
      </c>
      <c r="C66" s="232"/>
      <c r="D66" s="233"/>
      <c r="E66" s="234"/>
    </row>
    <row r="67" spans="1:5" ht="24" customHeight="1" x14ac:dyDescent="0.15">
      <c r="A67" s="230"/>
      <c r="B67" s="28" t="s">
        <v>31</v>
      </c>
      <c r="C67" s="29"/>
      <c r="D67" s="30" t="s">
        <v>88</v>
      </c>
      <c r="E67" s="199"/>
    </row>
    <row r="68" spans="1:5" ht="24" customHeight="1" x14ac:dyDescent="0.15">
      <c r="A68" s="230"/>
      <c r="B68" s="28" t="s">
        <v>32</v>
      </c>
      <c r="C68" s="31"/>
      <c r="D68" s="30" t="s">
        <v>14</v>
      </c>
      <c r="E68" s="199"/>
    </row>
    <row r="69" spans="1:5" ht="24" customHeight="1" x14ac:dyDescent="0.15">
      <c r="A69" s="230"/>
      <c r="B69" s="28" t="s">
        <v>13</v>
      </c>
      <c r="C69" s="36"/>
      <c r="D69" s="30" t="s">
        <v>63</v>
      </c>
      <c r="E69" s="200"/>
    </row>
    <row r="70" spans="1:5" ht="24" customHeight="1" x14ac:dyDescent="0.15">
      <c r="A70" s="230"/>
      <c r="B70" s="28" t="s">
        <v>33</v>
      </c>
      <c r="C70" s="197"/>
      <c r="D70" s="30" t="s">
        <v>34</v>
      </c>
      <c r="E70" s="201"/>
    </row>
    <row r="71" spans="1:5" ht="24" customHeight="1" x14ac:dyDescent="0.15">
      <c r="A71" s="230"/>
      <c r="B71" s="28" t="s">
        <v>35</v>
      </c>
      <c r="C71" s="47"/>
      <c r="D71" s="30" t="s">
        <v>16</v>
      </c>
      <c r="E71" s="202"/>
    </row>
    <row r="72" spans="1:5" ht="24" customHeight="1" thickBot="1" x14ac:dyDescent="0.2">
      <c r="A72" s="231"/>
      <c r="B72" s="32" t="s">
        <v>36</v>
      </c>
      <c r="C72" s="94"/>
      <c r="D72" s="33" t="s">
        <v>37</v>
      </c>
      <c r="E72" s="203"/>
    </row>
    <row r="73" spans="1:5" ht="24" customHeight="1" thickTop="1" x14ac:dyDescent="0.15">
      <c r="A73" s="229" t="s">
        <v>96</v>
      </c>
      <c r="B73" s="27" t="s">
        <v>30</v>
      </c>
      <c r="C73" s="232"/>
      <c r="D73" s="233"/>
      <c r="E73" s="234"/>
    </row>
    <row r="74" spans="1:5" ht="24" customHeight="1" x14ac:dyDescent="0.15">
      <c r="A74" s="230"/>
      <c r="B74" s="28" t="s">
        <v>31</v>
      </c>
      <c r="C74" s="29"/>
      <c r="D74" s="30" t="s">
        <v>97</v>
      </c>
      <c r="E74" s="199"/>
    </row>
    <row r="75" spans="1:5" ht="24" customHeight="1" x14ac:dyDescent="0.15">
      <c r="A75" s="230"/>
      <c r="B75" s="28" t="s">
        <v>32</v>
      </c>
      <c r="C75" s="31"/>
      <c r="D75" s="30" t="s">
        <v>14</v>
      </c>
      <c r="E75" s="199"/>
    </row>
    <row r="76" spans="1:5" ht="24" customHeight="1" x14ac:dyDescent="0.15">
      <c r="A76" s="230"/>
      <c r="B76" s="28" t="s">
        <v>13</v>
      </c>
      <c r="C76" s="36"/>
      <c r="D76" s="30" t="s">
        <v>63</v>
      </c>
      <c r="E76" s="200"/>
    </row>
    <row r="77" spans="1:5" ht="24" customHeight="1" x14ac:dyDescent="0.15">
      <c r="A77" s="230"/>
      <c r="B77" s="28" t="s">
        <v>33</v>
      </c>
      <c r="C77" s="169"/>
      <c r="D77" s="30" t="s">
        <v>34</v>
      </c>
      <c r="E77" s="201"/>
    </row>
    <row r="78" spans="1:5" ht="24" customHeight="1" x14ac:dyDescent="0.15">
      <c r="A78" s="230"/>
      <c r="B78" s="28" t="s">
        <v>35</v>
      </c>
      <c r="C78" s="47"/>
      <c r="D78" s="30" t="s">
        <v>16</v>
      </c>
      <c r="E78" s="202"/>
    </row>
    <row r="79" spans="1:5" ht="24" customHeight="1" thickBot="1" x14ac:dyDescent="0.2">
      <c r="A79" s="231"/>
      <c r="B79" s="32" t="s">
        <v>36</v>
      </c>
      <c r="C79" s="170"/>
      <c r="D79" s="33" t="s">
        <v>37</v>
      </c>
      <c r="E79" s="203"/>
    </row>
    <row r="80" spans="1:5" ht="24" customHeight="1" thickTop="1" x14ac:dyDescent="0.15">
      <c r="A80" s="229" t="s">
        <v>96</v>
      </c>
      <c r="B80" s="27" t="s">
        <v>30</v>
      </c>
      <c r="C80" s="232"/>
      <c r="D80" s="233"/>
      <c r="E80" s="234"/>
    </row>
    <row r="81" spans="1:5" ht="24" customHeight="1" x14ac:dyDescent="0.15">
      <c r="A81" s="230"/>
      <c r="B81" s="28" t="s">
        <v>31</v>
      </c>
      <c r="C81" s="29"/>
      <c r="D81" s="30" t="s">
        <v>97</v>
      </c>
      <c r="E81" s="199"/>
    </row>
    <row r="82" spans="1:5" ht="24" customHeight="1" x14ac:dyDescent="0.15">
      <c r="A82" s="230"/>
      <c r="B82" s="28" t="s">
        <v>32</v>
      </c>
      <c r="C82" s="31"/>
      <c r="D82" s="30" t="s">
        <v>14</v>
      </c>
      <c r="E82" s="199"/>
    </row>
    <row r="83" spans="1:5" ht="24" customHeight="1" x14ac:dyDescent="0.15">
      <c r="A83" s="230"/>
      <c r="B83" s="28" t="s">
        <v>13</v>
      </c>
      <c r="C83" s="36"/>
      <c r="D83" s="30" t="s">
        <v>63</v>
      </c>
      <c r="E83" s="200"/>
    </row>
    <row r="84" spans="1:5" ht="24" customHeight="1" x14ac:dyDescent="0.15">
      <c r="A84" s="230"/>
      <c r="B84" s="28" t="s">
        <v>33</v>
      </c>
      <c r="C84" s="169"/>
      <c r="D84" s="30" t="s">
        <v>34</v>
      </c>
      <c r="E84" s="201"/>
    </row>
    <row r="85" spans="1:5" ht="24" customHeight="1" x14ac:dyDescent="0.15">
      <c r="A85" s="230"/>
      <c r="B85" s="28" t="s">
        <v>35</v>
      </c>
      <c r="C85" s="47"/>
      <c r="D85" s="30" t="s">
        <v>16</v>
      </c>
      <c r="E85" s="202"/>
    </row>
    <row r="86" spans="1:5" ht="24" customHeight="1" thickBot="1" x14ac:dyDescent="0.2">
      <c r="A86" s="231"/>
      <c r="B86" s="32" t="s">
        <v>36</v>
      </c>
      <c r="C86" s="170"/>
      <c r="D86" s="33" t="s">
        <v>37</v>
      </c>
      <c r="E86" s="203"/>
    </row>
    <row r="87" spans="1:5" ht="24" customHeight="1" thickTop="1" x14ac:dyDescent="0.15">
      <c r="A87" s="229" t="s">
        <v>87</v>
      </c>
      <c r="B87" s="27" t="s">
        <v>30</v>
      </c>
      <c r="C87" s="232"/>
      <c r="D87" s="233"/>
      <c r="E87" s="234"/>
    </row>
    <row r="88" spans="1:5" ht="24" customHeight="1" x14ac:dyDescent="0.15">
      <c r="A88" s="230"/>
      <c r="B88" s="28" t="s">
        <v>31</v>
      </c>
      <c r="C88" s="29"/>
      <c r="D88" s="30" t="s">
        <v>88</v>
      </c>
      <c r="E88" s="199"/>
    </row>
    <row r="89" spans="1:5" ht="24" customHeight="1" x14ac:dyDescent="0.15">
      <c r="A89" s="230"/>
      <c r="B89" s="28" t="s">
        <v>32</v>
      </c>
      <c r="C89" s="31"/>
      <c r="D89" s="30" t="s">
        <v>14</v>
      </c>
      <c r="E89" s="199"/>
    </row>
    <row r="90" spans="1:5" ht="24" customHeight="1" x14ac:dyDescent="0.15">
      <c r="A90" s="230"/>
      <c r="B90" s="28" t="s">
        <v>13</v>
      </c>
      <c r="C90" s="36"/>
      <c r="D90" s="30" t="s">
        <v>63</v>
      </c>
      <c r="E90" s="200"/>
    </row>
    <row r="91" spans="1:5" ht="24" customHeight="1" x14ac:dyDescent="0.15">
      <c r="A91" s="230"/>
      <c r="B91" s="28" t="s">
        <v>33</v>
      </c>
      <c r="C91" s="197"/>
      <c r="D91" s="30" t="s">
        <v>34</v>
      </c>
      <c r="E91" s="201"/>
    </row>
    <row r="92" spans="1:5" ht="24" customHeight="1" x14ac:dyDescent="0.15">
      <c r="A92" s="230"/>
      <c r="B92" s="28" t="s">
        <v>35</v>
      </c>
      <c r="C92" s="47"/>
      <c r="D92" s="30" t="s">
        <v>16</v>
      </c>
      <c r="E92" s="202"/>
    </row>
    <row r="93" spans="1:5" ht="24" customHeight="1" thickBot="1" x14ac:dyDescent="0.2">
      <c r="A93" s="231"/>
      <c r="B93" s="32" t="s">
        <v>36</v>
      </c>
      <c r="C93" s="94"/>
      <c r="D93" s="33" t="s">
        <v>37</v>
      </c>
      <c r="E93" s="203"/>
    </row>
    <row r="94" spans="1:5" ht="24" customHeight="1" thickTop="1" x14ac:dyDescent="0.15">
      <c r="A94" s="229" t="s">
        <v>87</v>
      </c>
      <c r="B94" s="27" t="s">
        <v>30</v>
      </c>
      <c r="C94" s="232"/>
      <c r="D94" s="233"/>
      <c r="E94" s="234"/>
    </row>
    <row r="95" spans="1:5" ht="24" customHeight="1" x14ac:dyDescent="0.15">
      <c r="A95" s="230"/>
      <c r="B95" s="28" t="s">
        <v>31</v>
      </c>
      <c r="C95" s="29"/>
      <c r="D95" s="30" t="s">
        <v>88</v>
      </c>
      <c r="E95" s="199"/>
    </row>
    <row r="96" spans="1:5" ht="24" customHeight="1" x14ac:dyDescent="0.15">
      <c r="A96" s="230"/>
      <c r="B96" s="28" t="s">
        <v>32</v>
      </c>
      <c r="C96" s="31"/>
      <c r="D96" s="30" t="s">
        <v>14</v>
      </c>
      <c r="E96" s="199"/>
    </row>
    <row r="97" spans="1:5" ht="24" customHeight="1" x14ac:dyDescent="0.15">
      <c r="A97" s="230"/>
      <c r="B97" s="28" t="s">
        <v>13</v>
      </c>
      <c r="C97" s="36"/>
      <c r="D97" s="30" t="s">
        <v>63</v>
      </c>
      <c r="E97" s="200"/>
    </row>
    <row r="98" spans="1:5" ht="24" customHeight="1" x14ac:dyDescent="0.15">
      <c r="A98" s="230"/>
      <c r="B98" s="28" t="s">
        <v>33</v>
      </c>
      <c r="C98" s="197"/>
      <c r="D98" s="30" t="s">
        <v>34</v>
      </c>
      <c r="E98" s="201"/>
    </row>
    <row r="99" spans="1:5" ht="24" customHeight="1" x14ac:dyDescent="0.15">
      <c r="A99" s="230"/>
      <c r="B99" s="28" t="s">
        <v>35</v>
      </c>
      <c r="C99" s="47"/>
      <c r="D99" s="30" t="s">
        <v>16</v>
      </c>
      <c r="E99" s="202"/>
    </row>
    <row r="100" spans="1:5" ht="24" customHeight="1" thickBot="1" x14ac:dyDescent="0.2">
      <c r="A100" s="231"/>
      <c r="B100" s="32" t="s">
        <v>36</v>
      </c>
      <c r="C100" s="94"/>
      <c r="D100" s="33" t="s">
        <v>37</v>
      </c>
      <c r="E100" s="203"/>
    </row>
    <row r="101" spans="1:5" ht="24" customHeight="1" thickTop="1" x14ac:dyDescent="0.15">
      <c r="A101" s="229" t="s">
        <v>87</v>
      </c>
      <c r="B101" s="27" t="s">
        <v>30</v>
      </c>
      <c r="C101" s="232"/>
      <c r="D101" s="233"/>
      <c r="E101" s="234"/>
    </row>
    <row r="102" spans="1:5" ht="24" customHeight="1" x14ac:dyDescent="0.15">
      <c r="A102" s="230"/>
      <c r="B102" s="28" t="s">
        <v>31</v>
      </c>
      <c r="C102" s="29"/>
      <c r="D102" s="30" t="s">
        <v>88</v>
      </c>
      <c r="E102" s="199"/>
    </row>
    <row r="103" spans="1:5" ht="24" customHeight="1" x14ac:dyDescent="0.15">
      <c r="A103" s="230"/>
      <c r="B103" s="28" t="s">
        <v>32</v>
      </c>
      <c r="C103" s="31"/>
      <c r="D103" s="30" t="s">
        <v>14</v>
      </c>
      <c r="E103" s="199"/>
    </row>
    <row r="104" spans="1:5" ht="24" customHeight="1" x14ac:dyDescent="0.15">
      <c r="A104" s="230"/>
      <c r="B104" s="28" t="s">
        <v>13</v>
      </c>
      <c r="C104" s="36"/>
      <c r="D104" s="30" t="s">
        <v>63</v>
      </c>
      <c r="E104" s="200"/>
    </row>
    <row r="105" spans="1:5" ht="24" customHeight="1" x14ac:dyDescent="0.15">
      <c r="A105" s="230"/>
      <c r="B105" s="28" t="s">
        <v>33</v>
      </c>
      <c r="C105" s="197"/>
      <c r="D105" s="30" t="s">
        <v>34</v>
      </c>
      <c r="E105" s="201"/>
    </row>
    <row r="106" spans="1:5" ht="24" customHeight="1" x14ac:dyDescent="0.15">
      <c r="A106" s="230"/>
      <c r="B106" s="28" t="s">
        <v>35</v>
      </c>
      <c r="C106" s="47"/>
      <c r="D106" s="30" t="s">
        <v>16</v>
      </c>
      <c r="E106" s="202"/>
    </row>
    <row r="107" spans="1:5" ht="24" customHeight="1" thickBot="1" x14ac:dyDescent="0.2">
      <c r="A107" s="231"/>
      <c r="B107" s="32" t="s">
        <v>36</v>
      </c>
      <c r="C107" s="94"/>
      <c r="D107" s="33" t="s">
        <v>37</v>
      </c>
      <c r="E107" s="203"/>
    </row>
    <row r="108" spans="1:5" ht="24" customHeight="1" thickTop="1" x14ac:dyDescent="0.15">
      <c r="A108" s="229" t="s">
        <v>87</v>
      </c>
      <c r="B108" s="27" t="s">
        <v>30</v>
      </c>
      <c r="C108" s="232"/>
      <c r="D108" s="233"/>
      <c r="E108" s="234"/>
    </row>
    <row r="109" spans="1:5" ht="24" customHeight="1" x14ac:dyDescent="0.15">
      <c r="A109" s="230"/>
      <c r="B109" s="28" t="s">
        <v>31</v>
      </c>
      <c r="C109" s="29"/>
      <c r="D109" s="30" t="s">
        <v>88</v>
      </c>
      <c r="E109" s="199"/>
    </row>
    <row r="110" spans="1:5" ht="24" customHeight="1" x14ac:dyDescent="0.15">
      <c r="A110" s="230"/>
      <c r="B110" s="28" t="s">
        <v>32</v>
      </c>
      <c r="C110" s="31"/>
      <c r="D110" s="30" t="s">
        <v>14</v>
      </c>
      <c r="E110" s="199"/>
    </row>
    <row r="111" spans="1:5" ht="24" customHeight="1" x14ac:dyDescent="0.15">
      <c r="A111" s="230"/>
      <c r="B111" s="28" t="s">
        <v>13</v>
      </c>
      <c r="C111" s="36"/>
      <c r="D111" s="30" t="s">
        <v>63</v>
      </c>
      <c r="E111" s="200"/>
    </row>
    <row r="112" spans="1:5" ht="24" customHeight="1" x14ac:dyDescent="0.15">
      <c r="A112" s="230"/>
      <c r="B112" s="28" t="s">
        <v>33</v>
      </c>
      <c r="C112" s="197"/>
      <c r="D112" s="30" t="s">
        <v>34</v>
      </c>
      <c r="E112" s="201"/>
    </row>
    <row r="113" spans="1:5" ht="24" customHeight="1" x14ac:dyDescent="0.15">
      <c r="A113" s="230"/>
      <c r="B113" s="28" t="s">
        <v>35</v>
      </c>
      <c r="C113" s="47"/>
      <c r="D113" s="30" t="s">
        <v>16</v>
      </c>
      <c r="E113" s="202"/>
    </row>
    <row r="114" spans="1:5" ht="24" customHeight="1" thickBot="1" x14ac:dyDescent="0.2">
      <c r="A114" s="231"/>
      <c r="B114" s="32" t="s">
        <v>36</v>
      </c>
      <c r="C114" s="94"/>
      <c r="D114" s="33" t="s">
        <v>37</v>
      </c>
      <c r="E114" s="203"/>
    </row>
    <row r="115" spans="1:5" ht="24" customHeight="1" thickTop="1" x14ac:dyDescent="0.15">
      <c r="A115" s="229" t="s">
        <v>87</v>
      </c>
      <c r="B115" s="27" t="s">
        <v>30</v>
      </c>
      <c r="C115" s="232"/>
      <c r="D115" s="233"/>
      <c r="E115" s="234"/>
    </row>
    <row r="116" spans="1:5" ht="24" customHeight="1" x14ac:dyDescent="0.15">
      <c r="A116" s="230"/>
      <c r="B116" s="28" t="s">
        <v>31</v>
      </c>
      <c r="C116" s="29"/>
      <c r="D116" s="30" t="s">
        <v>88</v>
      </c>
      <c r="E116" s="199"/>
    </row>
    <row r="117" spans="1:5" ht="24" customHeight="1" x14ac:dyDescent="0.15">
      <c r="A117" s="230"/>
      <c r="B117" s="28" t="s">
        <v>32</v>
      </c>
      <c r="C117" s="31"/>
      <c r="D117" s="30" t="s">
        <v>14</v>
      </c>
      <c r="E117" s="199"/>
    </row>
    <row r="118" spans="1:5" ht="24" customHeight="1" x14ac:dyDescent="0.15">
      <c r="A118" s="230"/>
      <c r="B118" s="28" t="s">
        <v>13</v>
      </c>
      <c r="C118" s="36"/>
      <c r="D118" s="30" t="s">
        <v>63</v>
      </c>
      <c r="E118" s="200"/>
    </row>
    <row r="119" spans="1:5" ht="24" customHeight="1" x14ac:dyDescent="0.15">
      <c r="A119" s="230"/>
      <c r="B119" s="28" t="s">
        <v>33</v>
      </c>
      <c r="C119" s="197"/>
      <c r="D119" s="30" t="s">
        <v>34</v>
      </c>
      <c r="E119" s="201"/>
    </row>
    <row r="120" spans="1:5" ht="24" customHeight="1" x14ac:dyDescent="0.15">
      <c r="A120" s="230"/>
      <c r="B120" s="28" t="s">
        <v>35</v>
      </c>
      <c r="C120" s="47"/>
      <c r="D120" s="30" t="s">
        <v>16</v>
      </c>
      <c r="E120" s="202"/>
    </row>
    <row r="121" spans="1:5" ht="24" customHeight="1" thickBot="1" x14ac:dyDescent="0.2">
      <c r="A121" s="231"/>
      <c r="B121" s="32" t="s">
        <v>36</v>
      </c>
      <c r="C121" s="94"/>
      <c r="D121" s="33" t="s">
        <v>37</v>
      </c>
      <c r="E121" s="203"/>
    </row>
    <row r="122" spans="1:5" ht="24" customHeight="1" thickTop="1" x14ac:dyDescent="0.15">
      <c r="A122" s="229" t="s">
        <v>87</v>
      </c>
      <c r="B122" s="27" t="s">
        <v>30</v>
      </c>
      <c r="C122" s="232"/>
      <c r="D122" s="233"/>
      <c r="E122" s="234"/>
    </row>
    <row r="123" spans="1:5" ht="24" customHeight="1" x14ac:dyDescent="0.15">
      <c r="A123" s="230"/>
      <c r="B123" s="28" t="s">
        <v>31</v>
      </c>
      <c r="C123" s="29"/>
      <c r="D123" s="30" t="s">
        <v>88</v>
      </c>
      <c r="E123" s="199"/>
    </row>
    <row r="124" spans="1:5" ht="24" customHeight="1" x14ac:dyDescent="0.15">
      <c r="A124" s="230"/>
      <c r="B124" s="28" t="s">
        <v>32</v>
      </c>
      <c r="C124" s="31"/>
      <c r="D124" s="30" t="s">
        <v>14</v>
      </c>
      <c r="E124" s="199"/>
    </row>
    <row r="125" spans="1:5" ht="24" customHeight="1" x14ac:dyDescent="0.15">
      <c r="A125" s="230"/>
      <c r="B125" s="28" t="s">
        <v>13</v>
      </c>
      <c r="C125" s="36"/>
      <c r="D125" s="30" t="s">
        <v>63</v>
      </c>
      <c r="E125" s="200"/>
    </row>
    <row r="126" spans="1:5" ht="24" customHeight="1" x14ac:dyDescent="0.15">
      <c r="A126" s="230"/>
      <c r="B126" s="28" t="s">
        <v>33</v>
      </c>
      <c r="C126" s="197"/>
      <c r="D126" s="30" t="s">
        <v>34</v>
      </c>
      <c r="E126" s="201"/>
    </row>
    <row r="127" spans="1:5" ht="24" customHeight="1" x14ac:dyDescent="0.15">
      <c r="A127" s="230"/>
      <c r="B127" s="28" t="s">
        <v>35</v>
      </c>
      <c r="C127" s="47"/>
      <c r="D127" s="30" t="s">
        <v>16</v>
      </c>
      <c r="E127" s="202"/>
    </row>
    <row r="128" spans="1:5" ht="24" customHeight="1" thickBot="1" x14ac:dyDescent="0.2">
      <c r="A128" s="231"/>
      <c r="B128" s="32" t="s">
        <v>36</v>
      </c>
      <c r="C128" s="94"/>
      <c r="D128" s="33" t="s">
        <v>37</v>
      </c>
      <c r="E128" s="203"/>
    </row>
    <row r="129" spans="1:5" ht="24" customHeight="1" thickTop="1" x14ac:dyDescent="0.15">
      <c r="A129" s="229" t="s">
        <v>87</v>
      </c>
      <c r="B129" s="27" t="s">
        <v>30</v>
      </c>
      <c r="C129" s="232"/>
      <c r="D129" s="233"/>
      <c r="E129" s="234"/>
    </row>
    <row r="130" spans="1:5" ht="24" customHeight="1" x14ac:dyDescent="0.15">
      <c r="A130" s="230"/>
      <c r="B130" s="28" t="s">
        <v>31</v>
      </c>
      <c r="C130" s="29"/>
      <c r="D130" s="30" t="s">
        <v>88</v>
      </c>
      <c r="E130" s="199"/>
    </row>
    <row r="131" spans="1:5" ht="24" customHeight="1" x14ac:dyDescent="0.15">
      <c r="A131" s="230"/>
      <c r="B131" s="28" t="s">
        <v>32</v>
      </c>
      <c r="C131" s="31"/>
      <c r="D131" s="30" t="s">
        <v>14</v>
      </c>
      <c r="E131" s="199"/>
    </row>
    <row r="132" spans="1:5" ht="24" customHeight="1" x14ac:dyDescent="0.15">
      <c r="A132" s="230"/>
      <c r="B132" s="28" t="s">
        <v>13</v>
      </c>
      <c r="C132" s="36"/>
      <c r="D132" s="30" t="s">
        <v>63</v>
      </c>
      <c r="E132" s="200"/>
    </row>
    <row r="133" spans="1:5" ht="24" customHeight="1" x14ac:dyDescent="0.15">
      <c r="A133" s="230"/>
      <c r="B133" s="28" t="s">
        <v>33</v>
      </c>
      <c r="C133" s="197"/>
      <c r="D133" s="30" t="s">
        <v>34</v>
      </c>
      <c r="E133" s="201"/>
    </row>
    <row r="134" spans="1:5" ht="24" customHeight="1" x14ac:dyDescent="0.15">
      <c r="A134" s="230"/>
      <c r="B134" s="28" t="s">
        <v>35</v>
      </c>
      <c r="C134" s="47"/>
      <c r="D134" s="30" t="s">
        <v>16</v>
      </c>
      <c r="E134" s="202"/>
    </row>
    <row r="135" spans="1:5" ht="24" customHeight="1" thickBot="1" x14ac:dyDescent="0.2">
      <c r="A135" s="231"/>
      <c r="B135" s="32" t="s">
        <v>36</v>
      </c>
      <c r="C135" s="94"/>
      <c r="D135" s="33" t="s">
        <v>37</v>
      </c>
      <c r="E135" s="203"/>
    </row>
    <row r="136" spans="1:5" ht="24" customHeight="1" thickTop="1" x14ac:dyDescent="0.15">
      <c r="A136" s="229" t="s">
        <v>87</v>
      </c>
      <c r="B136" s="27" t="s">
        <v>30</v>
      </c>
      <c r="C136" s="232"/>
      <c r="D136" s="233"/>
      <c r="E136" s="234"/>
    </row>
    <row r="137" spans="1:5" ht="24" customHeight="1" x14ac:dyDescent="0.15">
      <c r="A137" s="230"/>
      <c r="B137" s="28" t="s">
        <v>31</v>
      </c>
      <c r="C137" s="29"/>
      <c r="D137" s="30" t="s">
        <v>88</v>
      </c>
      <c r="E137" s="199"/>
    </row>
    <row r="138" spans="1:5" ht="24" customHeight="1" x14ac:dyDescent="0.15">
      <c r="A138" s="230"/>
      <c r="B138" s="28" t="s">
        <v>32</v>
      </c>
      <c r="C138" s="31"/>
      <c r="D138" s="30" t="s">
        <v>14</v>
      </c>
      <c r="E138" s="199"/>
    </row>
    <row r="139" spans="1:5" ht="24" customHeight="1" x14ac:dyDescent="0.15">
      <c r="A139" s="230"/>
      <c r="B139" s="28" t="s">
        <v>13</v>
      </c>
      <c r="C139" s="36"/>
      <c r="D139" s="30" t="s">
        <v>63</v>
      </c>
      <c r="E139" s="200"/>
    </row>
    <row r="140" spans="1:5" ht="24" customHeight="1" x14ac:dyDescent="0.15">
      <c r="A140" s="230"/>
      <c r="B140" s="28" t="s">
        <v>33</v>
      </c>
      <c r="C140" s="197"/>
      <c r="D140" s="30" t="s">
        <v>34</v>
      </c>
      <c r="E140" s="201"/>
    </row>
    <row r="141" spans="1:5" ht="24" customHeight="1" x14ac:dyDescent="0.15">
      <c r="A141" s="230"/>
      <c r="B141" s="28" t="s">
        <v>35</v>
      </c>
      <c r="C141" s="47"/>
      <c r="D141" s="30" t="s">
        <v>16</v>
      </c>
      <c r="E141" s="202"/>
    </row>
    <row r="142" spans="1:5" ht="24" customHeight="1" thickBot="1" x14ac:dyDescent="0.2">
      <c r="A142" s="231"/>
      <c r="B142" s="32" t="s">
        <v>36</v>
      </c>
      <c r="C142" s="94"/>
      <c r="D142" s="33" t="s">
        <v>37</v>
      </c>
      <c r="E142" s="203"/>
    </row>
    <row r="143" spans="1:5" ht="24" customHeight="1" thickTop="1" x14ac:dyDescent="0.15">
      <c r="A143" s="229" t="s">
        <v>87</v>
      </c>
      <c r="B143" s="27" t="s">
        <v>30</v>
      </c>
      <c r="C143" s="232"/>
      <c r="D143" s="233"/>
      <c r="E143" s="234"/>
    </row>
    <row r="144" spans="1:5" ht="24" customHeight="1" x14ac:dyDescent="0.15">
      <c r="A144" s="230"/>
      <c r="B144" s="28" t="s">
        <v>31</v>
      </c>
      <c r="C144" s="29"/>
      <c r="D144" s="30" t="s">
        <v>88</v>
      </c>
      <c r="E144" s="199"/>
    </row>
    <row r="145" spans="1:5" ht="24" customHeight="1" x14ac:dyDescent="0.15">
      <c r="A145" s="230"/>
      <c r="B145" s="28" t="s">
        <v>32</v>
      </c>
      <c r="C145" s="31"/>
      <c r="D145" s="30" t="s">
        <v>14</v>
      </c>
      <c r="E145" s="199"/>
    </row>
    <row r="146" spans="1:5" ht="24" customHeight="1" x14ac:dyDescent="0.15">
      <c r="A146" s="230"/>
      <c r="B146" s="28" t="s">
        <v>13</v>
      </c>
      <c r="C146" s="36"/>
      <c r="D146" s="30" t="s">
        <v>63</v>
      </c>
      <c r="E146" s="200"/>
    </row>
    <row r="147" spans="1:5" ht="24" customHeight="1" x14ac:dyDescent="0.15">
      <c r="A147" s="230"/>
      <c r="B147" s="28" t="s">
        <v>33</v>
      </c>
      <c r="C147" s="197"/>
      <c r="D147" s="30" t="s">
        <v>34</v>
      </c>
      <c r="E147" s="201"/>
    </row>
    <row r="148" spans="1:5" ht="24" customHeight="1" x14ac:dyDescent="0.15">
      <c r="A148" s="230"/>
      <c r="B148" s="28" t="s">
        <v>35</v>
      </c>
      <c r="C148" s="47"/>
      <c r="D148" s="30" t="s">
        <v>16</v>
      </c>
      <c r="E148" s="202"/>
    </row>
    <row r="149" spans="1:5" ht="24" customHeight="1" thickBot="1" x14ac:dyDescent="0.2">
      <c r="A149" s="231"/>
      <c r="B149" s="32" t="s">
        <v>36</v>
      </c>
      <c r="C149" s="94"/>
      <c r="D149" s="33" t="s">
        <v>37</v>
      </c>
      <c r="E149" s="203"/>
    </row>
    <row r="150" spans="1:5" ht="24" customHeight="1" thickTop="1" x14ac:dyDescent="0.15">
      <c r="A150" s="229" t="s">
        <v>87</v>
      </c>
      <c r="B150" s="27" t="s">
        <v>30</v>
      </c>
      <c r="C150" s="232"/>
      <c r="D150" s="233"/>
      <c r="E150" s="234"/>
    </row>
    <row r="151" spans="1:5" ht="24" customHeight="1" x14ac:dyDescent="0.15">
      <c r="A151" s="230"/>
      <c r="B151" s="28" t="s">
        <v>31</v>
      </c>
      <c r="C151" s="29"/>
      <c r="D151" s="30" t="s">
        <v>88</v>
      </c>
      <c r="E151" s="199"/>
    </row>
    <row r="152" spans="1:5" ht="24" customHeight="1" x14ac:dyDescent="0.15">
      <c r="A152" s="230"/>
      <c r="B152" s="28" t="s">
        <v>32</v>
      </c>
      <c r="C152" s="31"/>
      <c r="D152" s="30" t="s">
        <v>14</v>
      </c>
      <c r="E152" s="199"/>
    </row>
    <row r="153" spans="1:5" ht="24" customHeight="1" x14ac:dyDescent="0.15">
      <c r="A153" s="230"/>
      <c r="B153" s="28" t="s">
        <v>13</v>
      </c>
      <c r="C153" s="36"/>
      <c r="D153" s="30" t="s">
        <v>63</v>
      </c>
      <c r="E153" s="200"/>
    </row>
    <row r="154" spans="1:5" ht="24" customHeight="1" x14ac:dyDescent="0.15">
      <c r="A154" s="230"/>
      <c r="B154" s="28" t="s">
        <v>33</v>
      </c>
      <c r="C154" s="197"/>
      <c r="D154" s="30" t="s">
        <v>34</v>
      </c>
      <c r="E154" s="201"/>
    </row>
    <row r="155" spans="1:5" ht="24" customHeight="1" x14ac:dyDescent="0.15">
      <c r="A155" s="230"/>
      <c r="B155" s="28" t="s">
        <v>35</v>
      </c>
      <c r="C155" s="47"/>
      <c r="D155" s="30" t="s">
        <v>16</v>
      </c>
      <c r="E155" s="202"/>
    </row>
    <row r="156" spans="1:5" ht="24" customHeight="1" thickBot="1" x14ac:dyDescent="0.2">
      <c r="A156" s="231"/>
      <c r="B156" s="32" t="s">
        <v>36</v>
      </c>
      <c r="C156" s="94"/>
      <c r="D156" s="33" t="s">
        <v>37</v>
      </c>
      <c r="E156" s="203"/>
    </row>
    <row r="157" spans="1:5" ht="24" customHeight="1" thickTop="1" x14ac:dyDescent="0.15">
      <c r="A157" s="229" t="s">
        <v>87</v>
      </c>
      <c r="B157" s="27" t="s">
        <v>30</v>
      </c>
      <c r="C157" s="232"/>
      <c r="D157" s="233"/>
      <c r="E157" s="234"/>
    </row>
    <row r="158" spans="1:5" ht="24" customHeight="1" x14ac:dyDescent="0.15">
      <c r="A158" s="230"/>
      <c r="B158" s="28" t="s">
        <v>31</v>
      </c>
      <c r="C158" s="29"/>
      <c r="D158" s="30" t="s">
        <v>88</v>
      </c>
      <c r="E158" s="199"/>
    </row>
    <row r="159" spans="1:5" ht="24" customHeight="1" x14ac:dyDescent="0.15">
      <c r="A159" s="230"/>
      <c r="B159" s="28" t="s">
        <v>32</v>
      </c>
      <c r="C159" s="31"/>
      <c r="D159" s="30" t="s">
        <v>14</v>
      </c>
      <c r="E159" s="199"/>
    </row>
    <row r="160" spans="1:5" ht="24" customHeight="1" x14ac:dyDescent="0.15">
      <c r="A160" s="230"/>
      <c r="B160" s="28" t="s">
        <v>13</v>
      </c>
      <c r="C160" s="36"/>
      <c r="D160" s="30" t="s">
        <v>63</v>
      </c>
      <c r="E160" s="200"/>
    </row>
    <row r="161" spans="1:5" ht="24" customHeight="1" x14ac:dyDescent="0.15">
      <c r="A161" s="230"/>
      <c r="B161" s="28" t="s">
        <v>33</v>
      </c>
      <c r="C161" s="197"/>
      <c r="D161" s="30" t="s">
        <v>34</v>
      </c>
      <c r="E161" s="201"/>
    </row>
    <row r="162" spans="1:5" ht="24" customHeight="1" x14ac:dyDescent="0.15">
      <c r="A162" s="230"/>
      <c r="B162" s="28" t="s">
        <v>35</v>
      </c>
      <c r="C162" s="47"/>
      <c r="D162" s="30" t="s">
        <v>16</v>
      </c>
      <c r="E162" s="202"/>
    </row>
    <row r="163" spans="1:5" ht="24" customHeight="1" thickBot="1" x14ac:dyDescent="0.2">
      <c r="A163" s="231"/>
      <c r="B163" s="32" t="s">
        <v>36</v>
      </c>
      <c r="C163" s="94"/>
      <c r="D163" s="33" t="s">
        <v>37</v>
      </c>
      <c r="E163" s="203"/>
    </row>
    <row r="164" spans="1:5" ht="24" customHeight="1" thickTop="1" x14ac:dyDescent="0.15">
      <c r="A164" s="229" t="s">
        <v>87</v>
      </c>
      <c r="B164" s="27" t="s">
        <v>30</v>
      </c>
      <c r="C164" s="232"/>
      <c r="D164" s="233"/>
      <c r="E164" s="234"/>
    </row>
    <row r="165" spans="1:5" ht="24" customHeight="1" x14ac:dyDescent="0.15">
      <c r="A165" s="230"/>
      <c r="B165" s="28" t="s">
        <v>31</v>
      </c>
      <c r="C165" s="29"/>
      <c r="D165" s="30" t="s">
        <v>88</v>
      </c>
      <c r="E165" s="199"/>
    </row>
    <row r="166" spans="1:5" ht="24" customHeight="1" x14ac:dyDescent="0.15">
      <c r="A166" s="230"/>
      <c r="B166" s="28" t="s">
        <v>32</v>
      </c>
      <c r="C166" s="31"/>
      <c r="D166" s="30" t="s">
        <v>14</v>
      </c>
      <c r="E166" s="199"/>
    </row>
    <row r="167" spans="1:5" ht="24" customHeight="1" x14ac:dyDescent="0.15">
      <c r="A167" s="230"/>
      <c r="B167" s="28" t="s">
        <v>13</v>
      </c>
      <c r="C167" s="36"/>
      <c r="D167" s="30" t="s">
        <v>63</v>
      </c>
      <c r="E167" s="200"/>
    </row>
    <row r="168" spans="1:5" ht="24" customHeight="1" x14ac:dyDescent="0.15">
      <c r="A168" s="230"/>
      <c r="B168" s="28" t="s">
        <v>33</v>
      </c>
      <c r="C168" s="197"/>
      <c r="D168" s="30" t="s">
        <v>34</v>
      </c>
      <c r="E168" s="201"/>
    </row>
    <row r="169" spans="1:5" ht="24" customHeight="1" x14ac:dyDescent="0.15">
      <c r="A169" s="230"/>
      <c r="B169" s="28" t="s">
        <v>35</v>
      </c>
      <c r="C169" s="47"/>
      <c r="D169" s="30" t="s">
        <v>16</v>
      </c>
      <c r="E169" s="202"/>
    </row>
    <row r="170" spans="1:5" ht="24" customHeight="1" thickBot="1" x14ac:dyDescent="0.2">
      <c r="A170" s="231"/>
      <c r="B170" s="32" t="s">
        <v>36</v>
      </c>
      <c r="C170" s="94"/>
      <c r="D170" s="33" t="s">
        <v>37</v>
      </c>
      <c r="E170" s="203"/>
    </row>
    <row r="171" spans="1:5" ht="24" customHeight="1" thickTop="1" x14ac:dyDescent="0.15">
      <c r="A171" s="229" t="s">
        <v>87</v>
      </c>
      <c r="B171" s="27" t="s">
        <v>30</v>
      </c>
      <c r="C171" s="232"/>
      <c r="D171" s="233"/>
      <c r="E171" s="234"/>
    </row>
    <row r="172" spans="1:5" ht="24" customHeight="1" x14ac:dyDescent="0.15">
      <c r="A172" s="230"/>
      <c r="B172" s="28" t="s">
        <v>31</v>
      </c>
      <c r="C172" s="29"/>
      <c r="D172" s="30" t="s">
        <v>88</v>
      </c>
      <c r="E172" s="199"/>
    </row>
    <row r="173" spans="1:5" ht="24" customHeight="1" x14ac:dyDescent="0.15">
      <c r="A173" s="230"/>
      <c r="B173" s="28" t="s">
        <v>32</v>
      </c>
      <c r="C173" s="31"/>
      <c r="D173" s="30" t="s">
        <v>14</v>
      </c>
      <c r="E173" s="199"/>
    </row>
    <row r="174" spans="1:5" ht="24" customHeight="1" x14ac:dyDescent="0.15">
      <c r="A174" s="230"/>
      <c r="B174" s="28" t="s">
        <v>13</v>
      </c>
      <c r="C174" s="36"/>
      <c r="D174" s="30" t="s">
        <v>63</v>
      </c>
      <c r="E174" s="200"/>
    </row>
    <row r="175" spans="1:5" ht="24" customHeight="1" x14ac:dyDescent="0.15">
      <c r="A175" s="230"/>
      <c r="B175" s="28" t="s">
        <v>33</v>
      </c>
      <c r="C175" s="197"/>
      <c r="D175" s="30" t="s">
        <v>34</v>
      </c>
      <c r="E175" s="201"/>
    </row>
    <row r="176" spans="1:5" ht="24" customHeight="1" x14ac:dyDescent="0.15">
      <c r="A176" s="230"/>
      <c r="B176" s="28" t="s">
        <v>35</v>
      </c>
      <c r="C176" s="47"/>
      <c r="D176" s="30" t="s">
        <v>16</v>
      </c>
      <c r="E176" s="202"/>
    </row>
    <row r="177" spans="1:5" ht="24" customHeight="1" thickBot="1" x14ac:dyDescent="0.2">
      <c r="A177" s="231"/>
      <c r="B177" s="32" t="s">
        <v>36</v>
      </c>
      <c r="C177" s="94"/>
      <c r="D177" s="33" t="s">
        <v>37</v>
      </c>
      <c r="E177" s="203"/>
    </row>
    <row r="178" spans="1:5" ht="24" customHeight="1" thickTop="1" x14ac:dyDescent="0.15">
      <c r="A178" s="229" t="s">
        <v>98</v>
      </c>
      <c r="B178" s="27" t="s">
        <v>30</v>
      </c>
      <c r="C178" s="232"/>
      <c r="D178" s="233"/>
      <c r="E178" s="234"/>
    </row>
    <row r="179" spans="1:5" ht="24" customHeight="1" x14ac:dyDescent="0.15">
      <c r="A179" s="230"/>
      <c r="B179" s="28" t="s">
        <v>31</v>
      </c>
      <c r="C179" s="29"/>
      <c r="D179" s="30" t="s">
        <v>88</v>
      </c>
      <c r="E179" s="199"/>
    </row>
    <row r="180" spans="1:5" ht="24" customHeight="1" x14ac:dyDescent="0.15">
      <c r="A180" s="230"/>
      <c r="B180" s="28" t="s">
        <v>32</v>
      </c>
      <c r="C180" s="31"/>
      <c r="D180" s="30" t="s">
        <v>14</v>
      </c>
      <c r="E180" s="199"/>
    </row>
    <row r="181" spans="1:5" ht="24" customHeight="1" x14ac:dyDescent="0.15">
      <c r="A181" s="230"/>
      <c r="B181" s="28" t="s">
        <v>13</v>
      </c>
      <c r="C181" s="36"/>
      <c r="D181" s="30" t="s">
        <v>63</v>
      </c>
      <c r="E181" s="200"/>
    </row>
    <row r="182" spans="1:5" ht="24" customHeight="1" x14ac:dyDescent="0.15">
      <c r="A182" s="230"/>
      <c r="B182" s="28" t="s">
        <v>33</v>
      </c>
      <c r="C182" s="197"/>
      <c r="D182" s="30" t="s">
        <v>34</v>
      </c>
      <c r="E182" s="201"/>
    </row>
    <row r="183" spans="1:5" ht="24" customHeight="1" x14ac:dyDescent="0.15">
      <c r="A183" s="230"/>
      <c r="B183" s="28" t="s">
        <v>35</v>
      </c>
      <c r="C183" s="47"/>
      <c r="D183" s="30" t="s">
        <v>16</v>
      </c>
      <c r="E183" s="202"/>
    </row>
    <row r="184" spans="1:5" ht="24" customHeight="1" thickBot="1" x14ac:dyDescent="0.2">
      <c r="A184" s="231"/>
      <c r="B184" s="32" t="s">
        <v>36</v>
      </c>
      <c r="C184" s="94"/>
      <c r="D184" s="33" t="s">
        <v>37</v>
      </c>
      <c r="E184" s="203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69" priority="232"/>
  </conditionalFormatting>
  <conditionalFormatting sqref="C9">
    <cfRule type="duplicateValues" dxfId="68" priority="231"/>
  </conditionalFormatting>
  <conditionalFormatting sqref="C71">
    <cfRule type="duplicateValues" dxfId="67" priority="192"/>
  </conditionalFormatting>
  <conditionalFormatting sqref="C70">
    <cfRule type="duplicateValues" dxfId="66" priority="175"/>
  </conditionalFormatting>
  <conditionalFormatting sqref="C77:C78">
    <cfRule type="duplicateValues" dxfId="65" priority="159"/>
  </conditionalFormatting>
  <conditionalFormatting sqref="C79">
    <cfRule type="duplicateValues" dxfId="64" priority="158"/>
  </conditionalFormatting>
  <conditionalFormatting sqref="C84:C85">
    <cfRule type="duplicateValues" dxfId="63" priority="157"/>
  </conditionalFormatting>
  <conditionalFormatting sqref="C86">
    <cfRule type="duplicateValues" dxfId="62" priority="156"/>
  </conditionalFormatting>
  <conditionalFormatting sqref="C92">
    <cfRule type="duplicateValues" dxfId="61" priority="155"/>
  </conditionalFormatting>
  <conditionalFormatting sqref="C93">
    <cfRule type="duplicateValues" dxfId="60" priority="154"/>
  </conditionalFormatting>
  <conditionalFormatting sqref="C91">
    <cfRule type="duplicateValues" dxfId="59" priority="153"/>
  </conditionalFormatting>
  <conditionalFormatting sqref="C99">
    <cfRule type="duplicateValues" dxfId="58" priority="152"/>
  </conditionalFormatting>
  <conditionalFormatting sqref="C100">
    <cfRule type="duplicateValues" dxfId="57" priority="151"/>
  </conditionalFormatting>
  <conditionalFormatting sqref="C98">
    <cfRule type="duplicateValues" dxfId="56" priority="150"/>
  </conditionalFormatting>
  <conditionalFormatting sqref="C106">
    <cfRule type="duplicateValues" dxfId="55" priority="149"/>
  </conditionalFormatting>
  <conditionalFormatting sqref="C107">
    <cfRule type="duplicateValues" dxfId="54" priority="148"/>
  </conditionalFormatting>
  <conditionalFormatting sqref="C105">
    <cfRule type="duplicateValues" dxfId="53" priority="147"/>
  </conditionalFormatting>
  <conditionalFormatting sqref="C113">
    <cfRule type="duplicateValues" dxfId="52" priority="146"/>
  </conditionalFormatting>
  <conditionalFormatting sqref="C114">
    <cfRule type="duplicateValues" dxfId="51" priority="145"/>
  </conditionalFormatting>
  <conditionalFormatting sqref="C112">
    <cfRule type="duplicateValues" dxfId="50" priority="144"/>
  </conditionalFormatting>
  <conditionalFormatting sqref="C120">
    <cfRule type="duplicateValues" dxfId="49" priority="143"/>
  </conditionalFormatting>
  <conditionalFormatting sqref="C121">
    <cfRule type="duplicateValues" dxfId="48" priority="142"/>
  </conditionalFormatting>
  <conditionalFormatting sqref="C119">
    <cfRule type="duplicateValues" dxfId="47" priority="141"/>
  </conditionalFormatting>
  <conditionalFormatting sqref="C127">
    <cfRule type="duplicateValues" dxfId="46" priority="140"/>
  </conditionalFormatting>
  <conditionalFormatting sqref="C128">
    <cfRule type="duplicateValues" dxfId="45" priority="139"/>
  </conditionalFormatting>
  <conditionalFormatting sqref="C126">
    <cfRule type="duplicateValues" dxfId="44" priority="138"/>
  </conditionalFormatting>
  <conditionalFormatting sqref="C134">
    <cfRule type="duplicateValues" dxfId="43" priority="137"/>
  </conditionalFormatting>
  <conditionalFormatting sqref="C135">
    <cfRule type="duplicateValues" dxfId="42" priority="136"/>
  </conditionalFormatting>
  <conditionalFormatting sqref="C133">
    <cfRule type="duplicateValues" dxfId="41" priority="135"/>
  </conditionalFormatting>
  <conditionalFormatting sqref="C141">
    <cfRule type="duplicateValues" dxfId="40" priority="134"/>
  </conditionalFormatting>
  <conditionalFormatting sqref="C142">
    <cfRule type="duplicateValues" dxfId="39" priority="133"/>
  </conditionalFormatting>
  <conditionalFormatting sqref="C140">
    <cfRule type="duplicateValues" dxfId="38" priority="132"/>
  </conditionalFormatting>
  <conditionalFormatting sqref="C148">
    <cfRule type="duplicateValues" dxfId="37" priority="131"/>
  </conditionalFormatting>
  <conditionalFormatting sqref="C149">
    <cfRule type="duplicateValues" dxfId="36" priority="130"/>
  </conditionalFormatting>
  <conditionalFormatting sqref="C147">
    <cfRule type="duplicateValues" dxfId="35" priority="129"/>
  </conditionalFormatting>
  <conditionalFormatting sqref="C155">
    <cfRule type="duplicateValues" dxfId="34" priority="128"/>
  </conditionalFormatting>
  <conditionalFormatting sqref="C156">
    <cfRule type="duplicateValues" dxfId="33" priority="127"/>
  </conditionalFormatting>
  <conditionalFormatting sqref="C154">
    <cfRule type="duplicateValues" dxfId="32" priority="126"/>
  </conditionalFormatting>
  <conditionalFormatting sqref="C162">
    <cfRule type="duplicateValues" dxfId="31" priority="125"/>
  </conditionalFormatting>
  <conditionalFormatting sqref="C163">
    <cfRule type="duplicateValues" dxfId="30" priority="124"/>
  </conditionalFormatting>
  <conditionalFormatting sqref="C161">
    <cfRule type="duplicateValues" dxfId="29" priority="123"/>
  </conditionalFormatting>
  <conditionalFormatting sqref="C169">
    <cfRule type="duplicateValues" dxfId="28" priority="122"/>
  </conditionalFormatting>
  <conditionalFormatting sqref="C170">
    <cfRule type="duplicateValues" dxfId="27" priority="121"/>
  </conditionalFormatting>
  <conditionalFormatting sqref="C168">
    <cfRule type="duplicateValues" dxfId="26" priority="120"/>
  </conditionalFormatting>
  <conditionalFormatting sqref="C176">
    <cfRule type="duplicateValues" dxfId="25" priority="119"/>
  </conditionalFormatting>
  <conditionalFormatting sqref="C177">
    <cfRule type="duplicateValues" dxfId="24" priority="118"/>
  </conditionalFormatting>
  <conditionalFormatting sqref="C175">
    <cfRule type="duplicateValues" dxfId="23" priority="117"/>
  </conditionalFormatting>
  <conditionalFormatting sqref="C183">
    <cfRule type="duplicateValues" dxfId="22" priority="116"/>
  </conditionalFormatting>
  <conditionalFormatting sqref="C184">
    <cfRule type="duplicateValues" dxfId="21" priority="115"/>
  </conditionalFormatting>
  <conditionalFormatting sqref="C182">
    <cfRule type="duplicateValues" dxfId="20" priority="114"/>
  </conditionalFormatting>
  <conditionalFormatting sqref="C72">
    <cfRule type="duplicateValues" dxfId="19" priority="233"/>
  </conditionalFormatting>
  <conditionalFormatting sqref="C14:C15">
    <cfRule type="duplicateValues" dxfId="18" priority="25"/>
  </conditionalFormatting>
  <conditionalFormatting sqref="C16">
    <cfRule type="duplicateValues" dxfId="17" priority="24"/>
  </conditionalFormatting>
  <conditionalFormatting sqref="C50">
    <cfRule type="duplicateValues" dxfId="16" priority="17"/>
  </conditionalFormatting>
  <conditionalFormatting sqref="C51">
    <cfRule type="duplicateValues" dxfId="15" priority="16"/>
  </conditionalFormatting>
  <conditionalFormatting sqref="C57">
    <cfRule type="duplicateValues" dxfId="14" priority="15"/>
  </conditionalFormatting>
  <conditionalFormatting sqref="C58">
    <cfRule type="duplicateValues" dxfId="13" priority="14"/>
  </conditionalFormatting>
  <conditionalFormatting sqref="C64">
    <cfRule type="duplicateValues" dxfId="12" priority="13"/>
  </conditionalFormatting>
  <conditionalFormatting sqref="C65">
    <cfRule type="duplicateValues" dxfId="11" priority="12"/>
  </conditionalFormatting>
  <conditionalFormatting sqref="C49">
    <cfRule type="duplicateValues" dxfId="10" priority="11"/>
  </conditionalFormatting>
  <conditionalFormatting sqref="C56">
    <cfRule type="duplicateValues" dxfId="9" priority="10"/>
  </conditionalFormatting>
  <conditionalFormatting sqref="C63">
    <cfRule type="duplicateValues" dxfId="8" priority="9"/>
  </conditionalFormatting>
  <conditionalFormatting sqref="C21:C22">
    <cfRule type="duplicateValues" dxfId="7" priority="8"/>
  </conditionalFormatting>
  <conditionalFormatting sqref="C23">
    <cfRule type="duplicateValues" dxfId="6" priority="7"/>
  </conditionalFormatting>
  <conditionalFormatting sqref="C28:C29">
    <cfRule type="duplicateValues" dxfId="5" priority="6"/>
  </conditionalFormatting>
  <conditionalFormatting sqref="C30">
    <cfRule type="duplicateValues" dxfId="4" priority="5"/>
  </conditionalFormatting>
  <conditionalFormatting sqref="C35:C36">
    <cfRule type="duplicateValues" dxfId="3" priority="4"/>
  </conditionalFormatting>
  <conditionalFormatting sqref="C37">
    <cfRule type="duplicateValues" dxfId="2" priority="3"/>
  </conditionalFormatting>
  <conditionalFormatting sqref="C42:C43">
    <cfRule type="duplicateValues" dxfId="1" priority="2"/>
  </conditionalFormatting>
  <conditionalFormatting sqref="C44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D9" sqref="D9:F9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06" t="s">
        <v>84</v>
      </c>
      <c r="B1" s="306"/>
      <c r="C1" s="306"/>
      <c r="D1" s="306"/>
      <c r="E1" s="306"/>
      <c r="F1" s="306"/>
    </row>
    <row r="2" spans="1:6" ht="20.25" customHeight="1" thickBot="1" x14ac:dyDescent="0.2">
      <c r="A2" s="26" t="s">
        <v>102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3" t="s">
        <v>12</v>
      </c>
      <c r="B3" s="266">
        <f>계약현황공개!C3</f>
        <v>0</v>
      </c>
      <c r="C3" s="267"/>
      <c r="D3" s="267"/>
      <c r="E3" s="267"/>
      <c r="F3" s="268"/>
    </row>
    <row r="4" spans="1:6" ht="20.25" customHeight="1" x14ac:dyDescent="0.15">
      <c r="A4" s="252" t="s">
        <v>20</v>
      </c>
      <c r="B4" s="255" t="s">
        <v>13</v>
      </c>
      <c r="C4" s="256" t="s">
        <v>92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253"/>
      <c r="B5" s="255"/>
      <c r="C5" s="257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253"/>
      <c r="B6" s="269"/>
      <c r="C6" s="260"/>
      <c r="D6" s="262"/>
      <c r="E6" s="262"/>
      <c r="F6" s="271" t="e">
        <f>계약현황공개!C5</f>
        <v>#DIV/0!</v>
      </c>
    </row>
    <row r="7" spans="1:6" ht="20.25" customHeight="1" x14ac:dyDescent="0.15">
      <c r="A7" s="254"/>
      <c r="B7" s="269"/>
      <c r="C7" s="270"/>
      <c r="D7" s="263"/>
      <c r="E7" s="263"/>
      <c r="F7" s="271"/>
    </row>
    <row r="8" spans="1:6" ht="20.25" customHeight="1" x14ac:dyDescent="0.15">
      <c r="A8" s="235" t="s">
        <v>16</v>
      </c>
      <c r="B8" s="166" t="s">
        <v>17</v>
      </c>
      <c r="C8" s="166" t="s">
        <v>93</v>
      </c>
      <c r="D8" s="237" t="s">
        <v>18</v>
      </c>
      <c r="E8" s="237"/>
      <c r="F8" s="238"/>
    </row>
    <row r="9" spans="1:6" ht="20.25" customHeight="1" x14ac:dyDescent="0.15">
      <c r="A9" s="236"/>
      <c r="B9" s="5"/>
      <c r="C9" s="5"/>
      <c r="D9" s="239"/>
      <c r="E9" s="240"/>
      <c r="F9" s="241"/>
    </row>
    <row r="10" spans="1:6" ht="20.25" customHeight="1" x14ac:dyDescent="0.15">
      <c r="A10" s="167" t="s">
        <v>94</v>
      </c>
      <c r="B10" s="242" t="str">
        <f>계약현황공개!C9</f>
        <v>지방계약법 시행령 제25조</v>
      </c>
      <c r="C10" s="243"/>
      <c r="D10" s="244"/>
      <c r="E10" s="244"/>
      <c r="F10" s="245"/>
    </row>
    <row r="11" spans="1:6" ht="20.25" customHeight="1" x14ac:dyDescent="0.15">
      <c r="A11" s="167" t="s">
        <v>24</v>
      </c>
      <c r="B11" s="246" t="s">
        <v>135</v>
      </c>
      <c r="C11" s="244"/>
      <c r="D11" s="244"/>
      <c r="E11" s="244"/>
      <c r="F11" s="245"/>
    </row>
    <row r="12" spans="1:6" ht="20.25" customHeight="1" thickBot="1" x14ac:dyDescent="0.2">
      <c r="A12" s="168" t="s">
        <v>19</v>
      </c>
      <c r="B12" s="247"/>
      <c r="C12" s="247"/>
      <c r="D12" s="247"/>
      <c r="E12" s="247"/>
      <c r="F12" s="248"/>
    </row>
    <row r="13" spans="1:6" ht="20.25" customHeight="1" thickTop="1" x14ac:dyDescent="0.15">
      <c r="A13" s="163" t="s">
        <v>12</v>
      </c>
      <c r="B13" s="249">
        <f>계약현황공개!C10</f>
        <v>0</v>
      </c>
      <c r="C13" s="250"/>
      <c r="D13" s="250"/>
      <c r="E13" s="250"/>
      <c r="F13" s="251"/>
    </row>
    <row r="14" spans="1:6" ht="20.25" customHeight="1" x14ac:dyDescent="0.15">
      <c r="A14" s="252" t="s">
        <v>20</v>
      </c>
      <c r="B14" s="255" t="s">
        <v>13</v>
      </c>
      <c r="C14" s="256" t="s">
        <v>95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253"/>
      <c r="B15" s="255"/>
      <c r="C15" s="257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253"/>
      <c r="B16" s="258">
        <f>계약현황공개!C13</f>
        <v>0</v>
      </c>
      <c r="C16" s="260">
        <f>계약현황공개!E13</f>
        <v>0</v>
      </c>
      <c r="D16" s="262">
        <f>계약현황공개!C11</f>
        <v>0</v>
      </c>
      <c r="E16" s="262">
        <f>계약현황공개!E12</f>
        <v>0</v>
      </c>
      <c r="F16" s="264" t="e">
        <f>계약현황공개!C12</f>
        <v>#DIV/0!</v>
      </c>
    </row>
    <row r="17" spans="1:6" ht="20.25" customHeight="1" x14ac:dyDescent="0.15">
      <c r="A17" s="254"/>
      <c r="B17" s="259"/>
      <c r="C17" s="261"/>
      <c r="D17" s="263"/>
      <c r="E17" s="263"/>
      <c r="F17" s="265"/>
    </row>
    <row r="18" spans="1:6" ht="20.25" customHeight="1" x14ac:dyDescent="0.15">
      <c r="A18" s="235" t="s">
        <v>16</v>
      </c>
      <c r="B18" s="204" t="s">
        <v>17</v>
      </c>
      <c r="C18" s="204" t="s">
        <v>93</v>
      </c>
      <c r="D18" s="237" t="s">
        <v>18</v>
      </c>
      <c r="E18" s="237"/>
      <c r="F18" s="238"/>
    </row>
    <row r="19" spans="1:6" ht="20.25" customHeight="1" x14ac:dyDescent="0.15">
      <c r="A19" s="236"/>
      <c r="B19" s="5">
        <f>계약현황공개!E15</f>
        <v>0</v>
      </c>
      <c r="C19" s="5"/>
      <c r="D19" s="239"/>
      <c r="E19" s="240"/>
      <c r="F19" s="241"/>
    </row>
    <row r="20" spans="1:6" ht="20.25" customHeight="1" x14ac:dyDescent="0.15">
      <c r="A20" s="167" t="s">
        <v>94</v>
      </c>
      <c r="B20" s="242" t="str">
        <f>계약현황공개!C16</f>
        <v>지방계약법 시행령 제25조</v>
      </c>
      <c r="C20" s="243"/>
      <c r="D20" s="244"/>
      <c r="E20" s="244"/>
      <c r="F20" s="245"/>
    </row>
    <row r="21" spans="1:6" ht="20.25" customHeight="1" x14ac:dyDescent="0.15">
      <c r="A21" s="167" t="s">
        <v>24</v>
      </c>
      <c r="B21" s="246" t="s">
        <v>135</v>
      </c>
      <c r="C21" s="244"/>
      <c r="D21" s="244"/>
      <c r="E21" s="244"/>
      <c r="F21" s="245"/>
    </row>
    <row r="22" spans="1:6" ht="20.25" customHeight="1" thickBot="1" x14ac:dyDescent="0.2">
      <c r="A22" s="168" t="s">
        <v>19</v>
      </c>
      <c r="B22" s="247"/>
      <c r="C22" s="247"/>
      <c r="D22" s="247"/>
      <c r="E22" s="247"/>
      <c r="F22" s="248"/>
    </row>
    <row r="23" spans="1:6" ht="20.25" customHeight="1" thickTop="1" x14ac:dyDescent="0.15">
      <c r="A23" s="95" t="s">
        <v>12</v>
      </c>
      <c r="B23" s="272">
        <f>계약현황공개!C17</f>
        <v>0</v>
      </c>
      <c r="C23" s="273"/>
      <c r="D23" s="273"/>
      <c r="E23" s="273"/>
      <c r="F23" s="274"/>
    </row>
    <row r="24" spans="1:6" ht="20.25" customHeight="1" x14ac:dyDescent="0.15">
      <c r="A24" s="275" t="s">
        <v>20</v>
      </c>
      <c r="B24" s="278" t="s">
        <v>13</v>
      </c>
      <c r="C24" s="279" t="s">
        <v>89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276"/>
      <c r="B25" s="278"/>
      <c r="C25" s="280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276"/>
      <c r="B26" s="269">
        <f>계약현황공개!C20</f>
        <v>0</v>
      </c>
      <c r="C26" s="260">
        <f>계약현황공개!E20</f>
        <v>0</v>
      </c>
      <c r="D26" s="262">
        <f>계약현황공개!C18</f>
        <v>0</v>
      </c>
      <c r="E26" s="262">
        <f>계약현황공개!E19</f>
        <v>0</v>
      </c>
      <c r="F26" s="271" t="e">
        <f>계약현황공개!C19</f>
        <v>#DIV/0!</v>
      </c>
    </row>
    <row r="27" spans="1:6" ht="20.25" customHeight="1" x14ac:dyDescent="0.15">
      <c r="A27" s="277"/>
      <c r="B27" s="269"/>
      <c r="C27" s="270"/>
      <c r="D27" s="263"/>
      <c r="E27" s="263"/>
      <c r="F27" s="271"/>
    </row>
    <row r="28" spans="1:6" ht="20.25" customHeight="1" x14ac:dyDescent="0.15">
      <c r="A28" s="281" t="s">
        <v>16</v>
      </c>
      <c r="B28" s="204" t="s">
        <v>17</v>
      </c>
      <c r="C28" s="204" t="s">
        <v>93</v>
      </c>
      <c r="D28" s="237" t="s">
        <v>18</v>
      </c>
      <c r="E28" s="237"/>
      <c r="F28" s="238"/>
    </row>
    <row r="29" spans="1:6" ht="20.25" customHeight="1" x14ac:dyDescent="0.15">
      <c r="A29" s="282"/>
      <c r="B29" s="5">
        <f>계약현황공개!E22</f>
        <v>0</v>
      </c>
      <c r="C29" s="5"/>
      <c r="D29" s="239"/>
      <c r="E29" s="240"/>
      <c r="F29" s="241"/>
    </row>
    <row r="30" spans="1:6" ht="20.25" customHeight="1" x14ac:dyDescent="0.15">
      <c r="A30" s="96" t="s">
        <v>91</v>
      </c>
      <c r="B30" s="242" t="str">
        <f>계약현황공개!C23</f>
        <v>지방계약법 시행령 제25조</v>
      </c>
      <c r="C30" s="243"/>
      <c r="D30" s="244"/>
      <c r="E30" s="244"/>
      <c r="F30" s="245"/>
    </row>
    <row r="31" spans="1:6" ht="20.25" customHeight="1" x14ac:dyDescent="0.15">
      <c r="A31" s="96" t="s">
        <v>24</v>
      </c>
      <c r="B31" s="246" t="s">
        <v>135</v>
      </c>
      <c r="C31" s="244"/>
      <c r="D31" s="244"/>
      <c r="E31" s="244"/>
      <c r="F31" s="245"/>
    </row>
    <row r="32" spans="1:6" ht="20.25" customHeight="1" thickBot="1" x14ac:dyDescent="0.2">
      <c r="A32" s="97" t="s">
        <v>19</v>
      </c>
      <c r="B32" s="283"/>
      <c r="C32" s="283"/>
      <c r="D32" s="283"/>
      <c r="E32" s="283"/>
      <c r="F32" s="284"/>
    </row>
    <row r="33" spans="1:6" ht="20.25" customHeight="1" thickTop="1" x14ac:dyDescent="0.15">
      <c r="A33" s="95" t="s">
        <v>12</v>
      </c>
      <c r="B33" s="272">
        <f>계약현황공개!C24</f>
        <v>0</v>
      </c>
      <c r="C33" s="273"/>
      <c r="D33" s="273"/>
      <c r="E33" s="273"/>
      <c r="F33" s="274"/>
    </row>
    <row r="34" spans="1:6" ht="20.25" customHeight="1" x14ac:dyDescent="0.15">
      <c r="A34" s="275" t="s">
        <v>20</v>
      </c>
      <c r="B34" s="278" t="s">
        <v>13</v>
      </c>
      <c r="C34" s="279" t="s">
        <v>89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276"/>
      <c r="B35" s="278"/>
      <c r="C35" s="280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276"/>
      <c r="B36" s="285">
        <f>계약현황공개!C27</f>
        <v>0</v>
      </c>
      <c r="C36" s="286">
        <f>계약현황공개!E27</f>
        <v>0</v>
      </c>
      <c r="D36" s="288">
        <f>계약현황공개!C25</f>
        <v>0</v>
      </c>
      <c r="E36" s="288">
        <f>계약현황공개!E26</f>
        <v>0</v>
      </c>
      <c r="F36" s="290" t="e">
        <f>계약현황공개!C26</f>
        <v>#DIV/0!</v>
      </c>
    </row>
    <row r="37" spans="1:6" ht="20.25" customHeight="1" x14ac:dyDescent="0.15">
      <c r="A37" s="277"/>
      <c r="B37" s="285"/>
      <c r="C37" s="287"/>
      <c r="D37" s="289"/>
      <c r="E37" s="289"/>
      <c r="F37" s="290"/>
    </row>
    <row r="38" spans="1:6" ht="20.25" customHeight="1" x14ac:dyDescent="0.15">
      <c r="A38" s="281" t="s">
        <v>16</v>
      </c>
      <c r="B38" s="141" t="s">
        <v>17</v>
      </c>
      <c r="C38" s="141" t="s">
        <v>90</v>
      </c>
      <c r="D38" s="291" t="s">
        <v>18</v>
      </c>
      <c r="E38" s="291"/>
      <c r="F38" s="292"/>
    </row>
    <row r="39" spans="1:6" ht="20.25" customHeight="1" x14ac:dyDescent="0.15">
      <c r="A39" s="282"/>
      <c r="B39" s="5">
        <f>계약현황공개!E29</f>
        <v>0</v>
      </c>
      <c r="C39" s="5"/>
      <c r="D39" s="293"/>
      <c r="E39" s="294"/>
      <c r="F39" s="295"/>
    </row>
    <row r="40" spans="1:6" ht="20.25" customHeight="1" x14ac:dyDescent="0.15">
      <c r="A40" s="96" t="s">
        <v>91</v>
      </c>
      <c r="B40" s="296" t="str">
        <f>계약현황공개!C30</f>
        <v>지방계약법 시행령 제25조</v>
      </c>
      <c r="C40" s="297"/>
      <c r="D40" s="298"/>
      <c r="E40" s="298"/>
      <c r="F40" s="299"/>
    </row>
    <row r="41" spans="1:6" ht="20.25" customHeight="1" x14ac:dyDescent="0.15">
      <c r="A41" s="96" t="s">
        <v>24</v>
      </c>
      <c r="B41" s="246" t="s">
        <v>135</v>
      </c>
      <c r="C41" s="244"/>
      <c r="D41" s="244"/>
      <c r="E41" s="244"/>
      <c r="F41" s="245"/>
    </row>
    <row r="42" spans="1:6" ht="20.25" customHeight="1" thickBot="1" x14ac:dyDescent="0.2">
      <c r="A42" s="97" t="s">
        <v>19</v>
      </c>
      <c r="B42" s="283"/>
      <c r="C42" s="283"/>
      <c r="D42" s="283"/>
      <c r="E42" s="283"/>
      <c r="F42" s="284"/>
    </row>
    <row r="43" spans="1:6" ht="20.25" customHeight="1" thickTop="1" x14ac:dyDescent="0.15">
      <c r="A43" s="95" t="s">
        <v>12</v>
      </c>
      <c r="B43" s="272">
        <f>계약현황공개!C31</f>
        <v>0</v>
      </c>
      <c r="C43" s="273"/>
      <c r="D43" s="273"/>
      <c r="E43" s="273"/>
      <c r="F43" s="274"/>
    </row>
    <row r="44" spans="1:6" ht="20.25" customHeight="1" x14ac:dyDescent="0.15">
      <c r="A44" s="275" t="s">
        <v>20</v>
      </c>
      <c r="B44" s="278" t="s">
        <v>13</v>
      </c>
      <c r="C44" s="279" t="s">
        <v>89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276"/>
      <c r="B45" s="278"/>
      <c r="C45" s="280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276"/>
      <c r="B46" s="285">
        <f>계약현황공개!C34</f>
        <v>0</v>
      </c>
      <c r="C46" s="286">
        <f>계약현황공개!E34</f>
        <v>0</v>
      </c>
      <c r="D46" s="288">
        <f>계약현황공개!C32</f>
        <v>0</v>
      </c>
      <c r="E46" s="288">
        <f>계약현황공개!E33</f>
        <v>0</v>
      </c>
      <c r="F46" s="290" t="e">
        <f>계약현황공개!C33</f>
        <v>#DIV/0!</v>
      </c>
    </row>
    <row r="47" spans="1:6" ht="20.25" customHeight="1" x14ac:dyDescent="0.15">
      <c r="A47" s="277"/>
      <c r="B47" s="285"/>
      <c r="C47" s="287"/>
      <c r="D47" s="289"/>
      <c r="E47" s="289"/>
      <c r="F47" s="290"/>
    </row>
    <row r="48" spans="1:6" ht="20.25" customHeight="1" x14ac:dyDescent="0.15">
      <c r="A48" s="281" t="s">
        <v>16</v>
      </c>
      <c r="B48" s="141" t="s">
        <v>17</v>
      </c>
      <c r="C48" s="141" t="s">
        <v>90</v>
      </c>
      <c r="D48" s="291" t="s">
        <v>18</v>
      </c>
      <c r="E48" s="291"/>
      <c r="F48" s="292"/>
    </row>
    <row r="49" spans="1:6" ht="20.25" customHeight="1" x14ac:dyDescent="0.15">
      <c r="A49" s="282"/>
      <c r="B49" s="5">
        <f>계약현황공개!E36</f>
        <v>0</v>
      </c>
      <c r="C49" s="5"/>
      <c r="D49" s="293"/>
      <c r="E49" s="294"/>
      <c r="F49" s="295"/>
    </row>
    <row r="50" spans="1:6" ht="20.25" customHeight="1" x14ac:dyDescent="0.15">
      <c r="A50" s="96" t="s">
        <v>91</v>
      </c>
      <c r="B50" s="296" t="str">
        <f>계약현황공개!C37</f>
        <v>지방계약법 시행령 제25조</v>
      </c>
      <c r="C50" s="297"/>
      <c r="D50" s="298"/>
      <c r="E50" s="298"/>
      <c r="F50" s="299"/>
    </row>
    <row r="51" spans="1:6" ht="20.25" customHeight="1" x14ac:dyDescent="0.15">
      <c r="A51" s="96" t="s">
        <v>24</v>
      </c>
      <c r="B51" s="246" t="s">
        <v>135</v>
      </c>
      <c r="C51" s="244"/>
      <c r="D51" s="244"/>
      <c r="E51" s="244"/>
      <c r="F51" s="245"/>
    </row>
    <row r="52" spans="1:6" ht="20.25" customHeight="1" thickBot="1" x14ac:dyDescent="0.2">
      <c r="A52" s="97" t="s">
        <v>19</v>
      </c>
      <c r="B52" s="283"/>
      <c r="C52" s="283"/>
      <c r="D52" s="283"/>
      <c r="E52" s="283"/>
      <c r="F52" s="284"/>
    </row>
    <row r="53" spans="1:6" ht="20.25" customHeight="1" thickTop="1" x14ac:dyDescent="0.15">
      <c r="A53" s="95" t="s">
        <v>12</v>
      </c>
      <c r="B53" s="272">
        <f>계약현황공개!C38</f>
        <v>0</v>
      </c>
      <c r="C53" s="273"/>
      <c r="D53" s="273"/>
      <c r="E53" s="273"/>
      <c r="F53" s="274"/>
    </row>
    <row r="54" spans="1:6" ht="20.25" customHeight="1" x14ac:dyDescent="0.15">
      <c r="A54" s="275" t="s">
        <v>20</v>
      </c>
      <c r="B54" s="278" t="s">
        <v>13</v>
      </c>
      <c r="C54" s="279" t="s">
        <v>89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276"/>
      <c r="B55" s="278"/>
      <c r="C55" s="280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276"/>
      <c r="B56" s="300">
        <f>계약현황공개!C41</f>
        <v>0</v>
      </c>
      <c r="C56" s="286">
        <f>계약현황공개!E41</f>
        <v>0</v>
      </c>
      <c r="D56" s="288">
        <f>계약현황공개!C39</f>
        <v>0</v>
      </c>
      <c r="E56" s="288">
        <f>계약현황공개!E40</f>
        <v>0</v>
      </c>
      <c r="F56" s="303" t="e">
        <f>계약현황공개!C40</f>
        <v>#DIV/0!</v>
      </c>
    </row>
    <row r="57" spans="1:6" ht="20.25" customHeight="1" x14ac:dyDescent="0.15">
      <c r="A57" s="277"/>
      <c r="B57" s="301"/>
      <c r="C57" s="302"/>
      <c r="D57" s="289"/>
      <c r="E57" s="289"/>
      <c r="F57" s="304"/>
    </row>
    <row r="58" spans="1:6" ht="20.25" customHeight="1" x14ac:dyDescent="0.15">
      <c r="A58" s="281" t="s">
        <v>16</v>
      </c>
      <c r="B58" s="141" t="s">
        <v>17</v>
      </c>
      <c r="C58" s="141" t="s">
        <v>90</v>
      </c>
      <c r="D58" s="291" t="s">
        <v>18</v>
      </c>
      <c r="E58" s="291"/>
      <c r="F58" s="292"/>
    </row>
    <row r="59" spans="1:6" ht="20.25" customHeight="1" x14ac:dyDescent="0.15">
      <c r="A59" s="282"/>
      <c r="B59" s="5">
        <f>계약현황공개!E43</f>
        <v>0</v>
      </c>
      <c r="C59" s="5"/>
      <c r="D59" s="293"/>
      <c r="E59" s="294"/>
      <c r="F59" s="295"/>
    </row>
    <row r="60" spans="1:6" ht="20.25" customHeight="1" x14ac:dyDescent="0.15">
      <c r="A60" s="96" t="s">
        <v>91</v>
      </c>
      <c r="B60" s="296" t="str">
        <f>계약현황공개!C44</f>
        <v>지방계약법 시행령 제25조</v>
      </c>
      <c r="C60" s="297"/>
      <c r="D60" s="298"/>
      <c r="E60" s="298"/>
      <c r="F60" s="299"/>
    </row>
    <row r="61" spans="1:6" ht="20.25" customHeight="1" x14ac:dyDescent="0.15">
      <c r="A61" s="96" t="s">
        <v>24</v>
      </c>
      <c r="B61" s="305" t="s">
        <v>135</v>
      </c>
      <c r="C61" s="298"/>
      <c r="D61" s="298"/>
      <c r="E61" s="298"/>
      <c r="F61" s="299"/>
    </row>
    <row r="62" spans="1:6" ht="20.25" customHeight="1" thickBot="1" x14ac:dyDescent="0.2">
      <c r="A62" s="97" t="s">
        <v>19</v>
      </c>
      <c r="B62" s="283"/>
      <c r="C62" s="283"/>
      <c r="D62" s="283"/>
      <c r="E62" s="283"/>
      <c r="F62" s="284"/>
    </row>
    <row r="63" spans="1:6" ht="20.25" customHeight="1" thickTop="1" x14ac:dyDescent="0.15">
      <c r="A63" s="95" t="s">
        <v>12</v>
      </c>
      <c r="B63" s="272">
        <f>계약현황공개!C45</f>
        <v>0</v>
      </c>
      <c r="C63" s="273"/>
      <c r="D63" s="273"/>
      <c r="E63" s="273"/>
      <c r="F63" s="274"/>
    </row>
    <row r="64" spans="1:6" ht="20.25" customHeight="1" x14ac:dyDescent="0.15">
      <c r="A64" s="275" t="s">
        <v>20</v>
      </c>
      <c r="B64" s="278" t="s">
        <v>13</v>
      </c>
      <c r="C64" s="279" t="s">
        <v>89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276"/>
      <c r="B65" s="278"/>
      <c r="C65" s="280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276"/>
      <c r="B66" s="285">
        <f>계약현황공개!C48</f>
        <v>0</v>
      </c>
      <c r="C66" s="286">
        <f>계약현황공개!E48</f>
        <v>0</v>
      </c>
      <c r="D66" s="288">
        <f>계약현황공개!C46</f>
        <v>0</v>
      </c>
      <c r="E66" s="288">
        <f>계약현황공개!E47</f>
        <v>0</v>
      </c>
      <c r="F66" s="290">
        <f>계약현황공개!C47</f>
        <v>0</v>
      </c>
    </row>
    <row r="67" spans="1:6" ht="20.25" customHeight="1" x14ac:dyDescent="0.15">
      <c r="A67" s="277"/>
      <c r="B67" s="285"/>
      <c r="C67" s="287"/>
      <c r="D67" s="289"/>
      <c r="E67" s="289"/>
      <c r="F67" s="290"/>
    </row>
    <row r="68" spans="1:6" ht="20.25" customHeight="1" x14ac:dyDescent="0.15">
      <c r="A68" s="281" t="s">
        <v>16</v>
      </c>
      <c r="B68" s="141" t="s">
        <v>17</v>
      </c>
      <c r="C68" s="141" t="s">
        <v>90</v>
      </c>
      <c r="D68" s="291" t="s">
        <v>18</v>
      </c>
      <c r="E68" s="291"/>
      <c r="F68" s="292"/>
    </row>
    <row r="69" spans="1:6" ht="20.25" customHeight="1" x14ac:dyDescent="0.15">
      <c r="A69" s="282"/>
      <c r="B69" s="5">
        <f>계약현황공개!E50</f>
        <v>0</v>
      </c>
      <c r="C69" s="5"/>
      <c r="D69" s="293"/>
      <c r="E69" s="294"/>
      <c r="F69" s="295"/>
    </row>
    <row r="70" spans="1:6" ht="20.25" customHeight="1" x14ac:dyDescent="0.15">
      <c r="A70" s="96" t="s">
        <v>91</v>
      </c>
      <c r="B70" s="296">
        <f>계약현황공개!C51</f>
        <v>0</v>
      </c>
      <c r="C70" s="297"/>
      <c r="D70" s="298"/>
      <c r="E70" s="298"/>
      <c r="F70" s="299"/>
    </row>
    <row r="71" spans="1:6" ht="20.25" customHeight="1" x14ac:dyDescent="0.15">
      <c r="A71" s="96" t="s">
        <v>24</v>
      </c>
      <c r="B71" s="305" t="s">
        <v>135</v>
      </c>
      <c r="C71" s="298"/>
      <c r="D71" s="298"/>
      <c r="E71" s="298"/>
      <c r="F71" s="299"/>
    </row>
    <row r="72" spans="1:6" ht="20.25" customHeight="1" thickBot="1" x14ac:dyDescent="0.2">
      <c r="A72" s="97" t="s">
        <v>19</v>
      </c>
      <c r="B72" s="283"/>
      <c r="C72" s="283"/>
      <c r="D72" s="283"/>
      <c r="E72" s="283"/>
      <c r="F72" s="284"/>
    </row>
    <row r="73" spans="1:6" ht="20.25" customHeight="1" thickTop="1" x14ac:dyDescent="0.15">
      <c r="A73" s="95" t="s">
        <v>12</v>
      </c>
      <c r="B73" s="272">
        <f>계약현황공개!C52</f>
        <v>0</v>
      </c>
      <c r="C73" s="273"/>
      <c r="D73" s="273"/>
      <c r="E73" s="273"/>
      <c r="F73" s="274"/>
    </row>
    <row r="74" spans="1:6" ht="20.25" customHeight="1" x14ac:dyDescent="0.15">
      <c r="A74" s="275" t="s">
        <v>20</v>
      </c>
      <c r="B74" s="278" t="s">
        <v>13</v>
      </c>
      <c r="C74" s="279" t="s">
        <v>89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276"/>
      <c r="B75" s="278"/>
      <c r="C75" s="280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276"/>
      <c r="B76" s="285">
        <f>계약현황공개!C55</f>
        <v>0</v>
      </c>
      <c r="C76" s="286">
        <f>계약현황공개!E55</f>
        <v>0</v>
      </c>
      <c r="D76" s="288">
        <f>계약현황공개!C53</f>
        <v>0</v>
      </c>
      <c r="E76" s="288">
        <f>계약현황공개!E54</f>
        <v>0</v>
      </c>
      <c r="F76" s="290">
        <f>계약현황공개!C54</f>
        <v>0</v>
      </c>
    </row>
    <row r="77" spans="1:6" ht="20.25" customHeight="1" x14ac:dyDescent="0.15">
      <c r="A77" s="277"/>
      <c r="B77" s="285"/>
      <c r="C77" s="287"/>
      <c r="D77" s="289"/>
      <c r="E77" s="289"/>
      <c r="F77" s="290"/>
    </row>
    <row r="78" spans="1:6" ht="20.25" customHeight="1" x14ac:dyDescent="0.15">
      <c r="A78" s="281" t="s">
        <v>16</v>
      </c>
      <c r="B78" s="141" t="s">
        <v>17</v>
      </c>
      <c r="C78" s="141" t="s">
        <v>90</v>
      </c>
      <c r="D78" s="291" t="s">
        <v>18</v>
      </c>
      <c r="E78" s="291"/>
      <c r="F78" s="292"/>
    </row>
    <row r="79" spans="1:6" ht="20.25" customHeight="1" x14ac:dyDescent="0.15">
      <c r="A79" s="282"/>
      <c r="B79" s="225">
        <f>계약현황공개!E57</f>
        <v>0</v>
      </c>
      <c r="C79" s="224"/>
      <c r="D79" s="293"/>
      <c r="E79" s="294"/>
      <c r="F79" s="295"/>
    </row>
    <row r="80" spans="1:6" ht="20.25" customHeight="1" x14ac:dyDescent="0.15">
      <c r="A80" s="96" t="s">
        <v>91</v>
      </c>
      <c r="B80" s="296">
        <f>계약현황공개!C58</f>
        <v>0</v>
      </c>
      <c r="C80" s="297"/>
      <c r="D80" s="298"/>
      <c r="E80" s="298"/>
      <c r="F80" s="299"/>
    </row>
    <row r="81" spans="1:6" ht="20.25" customHeight="1" x14ac:dyDescent="0.15">
      <c r="A81" s="96" t="s">
        <v>24</v>
      </c>
      <c r="B81" s="305" t="s">
        <v>135</v>
      </c>
      <c r="C81" s="298"/>
      <c r="D81" s="298"/>
      <c r="E81" s="298"/>
      <c r="F81" s="299"/>
    </row>
    <row r="82" spans="1:6" ht="20.25" customHeight="1" thickBot="1" x14ac:dyDescent="0.2">
      <c r="A82" s="97" t="s">
        <v>19</v>
      </c>
      <c r="B82" s="283"/>
      <c r="C82" s="283"/>
      <c r="D82" s="283"/>
      <c r="E82" s="283"/>
      <c r="F82" s="284"/>
    </row>
    <row r="83" spans="1:6" ht="20.25" customHeight="1" thickTop="1" x14ac:dyDescent="0.15">
      <c r="A83" s="95" t="s">
        <v>12</v>
      </c>
      <c r="B83" s="272">
        <f>계약현황공개!C59</f>
        <v>0</v>
      </c>
      <c r="C83" s="273"/>
      <c r="D83" s="273"/>
      <c r="E83" s="273"/>
      <c r="F83" s="274"/>
    </row>
    <row r="84" spans="1:6" ht="20.25" customHeight="1" x14ac:dyDescent="0.15">
      <c r="A84" s="275" t="s">
        <v>20</v>
      </c>
      <c r="B84" s="278" t="s">
        <v>13</v>
      </c>
      <c r="C84" s="279" t="s">
        <v>89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276"/>
      <c r="B85" s="278"/>
      <c r="C85" s="280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276"/>
      <c r="B86" s="285">
        <f>계약현황공개!C62</f>
        <v>0</v>
      </c>
      <c r="C86" s="286">
        <f>계약현황공개!E62</f>
        <v>0</v>
      </c>
      <c r="D86" s="288">
        <f>계약현황공개!C60</f>
        <v>0</v>
      </c>
      <c r="E86" s="288">
        <f>계약현황공개!E61</f>
        <v>0</v>
      </c>
      <c r="F86" s="290">
        <f>계약현황공개!C61</f>
        <v>0</v>
      </c>
    </row>
    <row r="87" spans="1:6" ht="20.25" customHeight="1" x14ac:dyDescent="0.15">
      <c r="A87" s="277"/>
      <c r="B87" s="285"/>
      <c r="C87" s="287"/>
      <c r="D87" s="289"/>
      <c r="E87" s="289"/>
      <c r="F87" s="290"/>
    </row>
    <row r="88" spans="1:6" ht="20.25" customHeight="1" x14ac:dyDescent="0.15">
      <c r="A88" s="281" t="s">
        <v>16</v>
      </c>
      <c r="B88" s="141" t="s">
        <v>17</v>
      </c>
      <c r="C88" s="141" t="s">
        <v>90</v>
      </c>
      <c r="D88" s="291" t="s">
        <v>18</v>
      </c>
      <c r="E88" s="291"/>
      <c r="F88" s="292"/>
    </row>
    <row r="89" spans="1:6" ht="20.25" customHeight="1" x14ac:dyDescent="0.15">
      <c r="A89" s="282"/>
      <c r="B89" s="225">
        <f>계약현황공개!E64</f>
        <v>0</v>
      </c>
      <c r="C89" s="224"/>
      <c r="D89" s="293"/>
      <c r="E89" s="294"/>
      <c r="F89" s="295"/>
    </row>
    <row r="90" spans="1:6" ht="20.25" customHeight="1" x14ac:dyDescent="0.15">
      <c r="A90" s="96" t="s">
        <v>91</v>
      </c>
      <c r="B90" s="296">
        <f>계약현황공개!C65</f>
        <v>0</v>
      </c>
      <c r="C90" s="297"/>
      <c r="D90" s="298"/>
      <c r="E90" s="298"/>
      <c r="F90" s="299"/>
    </row>
    <row r="91" spans="1:6" ht="20.25" customHeight="1" x14ac:dyDescent="0.15">
      <c r="A91" s="96" t="s">
        <v>24</v>
      </c>
      <c r="B91" s="305" t="s">
        <v>135</v>
      </c>
      <c r="C91" s="298"/>
      <c r="D91" s="298"/>
      <c r="E91" s="298"/>
      <c r="F91" s="299"/>
    </row>
    <row r="92" spans="1:6" ht="20.25" customHeight="1" thickBot="1" x14ac:dyDescent="0.2">
      <c r="A92" s="97" t="s">
        <v>19</v>
      </c>
      <c r="B92" s="283"/>
      <c r="C92" s="283"/>
      <c r="D92" s="283"/>
      <c r="E92" s="283"/>
      <c r="F92" s="284"/>
    </row>
    <row r="93" spans="1:6" ht="20.25" customHeight="1" thickTop="1" x14ac:dyDescent="0.15">
      <c r="A93" s="95" t="s">
        <v>12</v>
      </c>
      <c r="B93" s="272"/>
      <c r="C93" s="273"/>
      <c r="D93" s="273"/>
      <c r="E93" s="273"/>
      <c r="F93" s="274"/>
    </row>
    <row r="94" spans="1:6" ht="20.25" customHeight="1" x14ac:dyDescent="0.15">
      <c r="A94" s="275" t="s">
        <v>20</v>
      </c>
      <c r="B94" s="278" t="s">
        <v>13</v>
      </c>
      <c r="C94" s="279" t="s">
        <v>89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276"/>
      <c r="B95" s="278"/>
      <c r="C95" s="280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276"/>
      <c r="B96" s="285"/>
      <c r="C96" s="286"/>
      <c r="D96" s="288"/>
      <c r="E96" s="288"/>
      <c r="F96" s="290"/>
    </row>
    <row r="97" spans="1:6" ht="20.25" customHeight="1" x14ac:dyDescent="0.15">
      <c r="A97" s="277"/>
      <c r="B97" s="285"/>
      <c r="C97" s="287"/>
      <c r="D97" s="289"/>
      <c r="E97" s="289"/>
      <c r="F97" s="290"/>
    </row>
    <row r="98" spans="1:6" ht="20.25" customHeight="1" x14ac:dyDescent="0.15">
      <c r="A98" s="281" t="s">
        <v>16</v>
      </c>
      <c r="B98" s="141" t="s">
        <v>17</v>
      </c>
      <c r="C98" s="141" t="s">
        <v>90</v>
      </c>
      <c r="D98" s="291" t="s">
        <v>18</v>
      </c>
      <c r="E98" s="291"/>
      <c r="F98" s="292"/>
    </row>
    <row r="99" spans="1:6" ht="20.25" customHeight="1" x14ac:dyDescent="0.15">
      <c r="A99" s="282"/>
      <c r="B99" s="48"/>
      <c r="C99" s="5"/>
      <c r="D99" s="293"/>
      <c r="E99" s="294"/>
      <c r="F99" s="295"/>
    </row>
    <row r="100" spans="1:6" ht="20.25" customHeight="1" x14ac:dyDescent="0.15">
      <c r="A100" s="96" t="s">
        <v>91</v>
      </c>
      <c r="B100" s="296"/>
      <c r="C100" s="297"/>
      <c r="D100" s="298"/>
      <c r="E100" s="298"/>
      <c r="F100" s="299"/>
    </row>
    <row r="101" spans="1:6" ht="20.25" customHeight="1" x14ac:dyDescent="0.15">
      <c r="A101" s="96" t="s">
        <v>24</v>
      </c>
      <c r="B101" s="305"/>
      <c r="C101" s="298"/>
      <c r="D101" s="298"/>
      <c r="E101" s="298"/>
      <c r="F101" s="299"/>
    </row>
    <row r="102" spans="1:6" ht="20.25" customHeight="1" thickBot="1" x14ac:dyDescent="0.2">
      <c r="A102" s="97" t="s">
        <v>19</v>
      </c>
      <c r="B102" s="283"/>
      <c r="C102" s="283"/>
      <c r="D102" s="283"/>
      <c r="E102" s="283"/>
      <c r="F102" s="284"/>
    </row>
    <row r="103" spans="1:6" ht="20.25" customHeight="1" thickTop="1" x14ac:dyDescent="0.15">
      <c r="A103" s="95" t="s">
        <v>12</v>
      </c>
      <c r="B103" s="272"/>
      <c r="C103" s="273"/>
      <c r="D103" s="273"/>
      <c r="E103" s="273"/>
      <c r="F103" s="274"/>
    </row>
    <row r="104" spans="1:6" ht="20.25" customHeight="1" x14ac:dyDescent="0.15">
      <c r="A104" s="275" t="s">
        <v>20</v>
      </c>
      <c r="B104" s="278" t="s">
        <v>13</v>
      </c>
      <c r="C104" s="279" t="s">
        <v>89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276"/>
      <c r="B105" s="278"/>
      <c r="C105" s="280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276"/>
      <c r="B106" s="285"/>
      <c r="C106" s="286"/>
      <c r="D106" s="288"/>
      <c r="E106" s="288"/>
      <c r="F106" s="290"/>
    </row>
    <row r="107" spans="1:6" ht="20.25" customHeight="1" x14ac:dyDescent="0.15">
      <c r="A107" s="277"/>
      <c r="B107" s="285"/>
      <c r="C107" s="287"/>
      <c r="D107" s="289"/>
      <c r="E107" s="289"/>
      <c r="F107" s="290"/>
    </row>
    <row r="108" spans="1:6" ht="20.25" customHeight="1" x14ac:dyDescent="0.15">
      <c r="A108" s="281" t="s">
        <v>16</v>
      </c>
      <c r="B108" s="141" t="s">
        <v>17</v>
      </c>
      <c r="C108" s="141" t="s">
        <v>90</v>
      </c>
      <c r="D108" s="291" t="s">
        <v>18</v>
      </c>
      <c r="E108" s="291"/>
      <c r="F108" s="292"/>
    </row>
    <row r="109" spans="1:6" ht="20.25" customHeight="1" x14ac:dyDescent="0.15">
      <c r="A109" s="282"/>
      <c r="B109" s="48"/>
      <c r="C109" s="5"/>
      <c r="D109" s="293"/>
      <c r="E109" s="294"/>
      <c r="F109" s="295"/>
    </row>
    <row r="110" spans="1:6" ht="20.25" customHeight="1" x14ac:dyDescent="0.15">
      <c r="A110" s="96" t="s">
        <v>91</v>
      </c>
      <c r="B110" s="296"/>
      <c r="C110" s="297"/>
      <c r="D110" s="298"/>
      <c r="E110" s="298"/>
      <c r="F110" s="299"/>
    </row>
    <row r="111" spans="1:6" ht="20.25" customHeight="1" x14ac:dyDescent="0.15">
      <c r="A111" s="96" t="s">
        <v>24</v>
      </c>
      <c r="B111" s="305"/>
      <c r="C111" s="298"/>
      <c r="D111" s="298"/>
      <c r="E111" s="298"/>
      <c r="F111" s="299"/>
    </row>
    <row r="112" spans="1:6" ht="20.25" customHeight="1" thickBot="1" x14ac:dyDescent="0.2">
      <c r="A112" s="97" t="s">
        <v>19</v>
      </c>
      <c r="B112" s="283"/>
      <c r="C112" s="283"/>
      <c r="D112" s="283"/>
      <c r="E112" s="283"/>
      <c r="F112" s="284"/>
    </row>
    <row r="113" spans="1:6" ht="20.25" customHeight="1" thickTop="1" x14ac:dyDescent="0.15">
      <c r="A113" s="95" t="s">
        <v>12</v>
      </c>
      <c r="B113" s="272"/>
      <c r="C113" s="273"/>
      <c r="D113" s="273"/>
      <c r="E113" s="273"/>
      <c r="F113" s="274"/>
    </row>
    <row r="114" spans="1:6" ht="20.25" customHeight="1" x14ac:dyDescent="0.15">
      <c r="A114" s="275" t="s">
        <v>20</v>
      </c>
      <c r="B114" s="278" t="s">
        <v>13</v>
      </c>
      <c r="C114" s="279" t="s">
        <v>89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276"/>
      <c r="B115" s="278"/>
      <c r="C115" s="280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276"/>
      <c r="B116" s="285"/>
      <c r="C116" s="286"/>
      <c r="D116" s="288"/>
      <c r="E116" s="288"/>
      <c r="F116" s="290"/>
    </row>
    <row r="117" spans="1:6" ht="20.25" customHeight="1" x14ac:dyDescent="0.15">
      <c r="A117" s="277"/>
      <c r="B117" s="285"/>
      <c r="C117" s="287"/>
      <c r="D117" s="289"/>
      <c r="E117" s="289"/>
      <c r="F117" s="290"/>
    </row>
    <row r="118" spans="1:6" ht="20.25" customHeight="1" x14ac:dyDescent="0.15">
      <c r="A118" s="281" t="s">
        <v>16</v>
      </c>
      <c r="B118" s="141" t="s">
        <v>17</v>
      </c>
      <c r="C118" s="141" t="s">
        <v>90</v>
      </c>
      <c r="D118" s="291" t="s">
        <v>18</v>
      </c>
      <c r="E118" s="291"/>
      <c r="F118" s="292"/>
    </row>
    <row r="119" spans="1:6" ht="20.25" customHeight="1" x14ac:dyDescent="0.15">
      <c r="A119" s="282"/>
      <c r="B119" s="48"/>
      <c r="C119" s="5"/>
      <c r="D119" s="293"/>
      <c r="E119" s="294"/>
      <c r="F119" s="295"/>
    </row>
    <row r="120" spans="1:6" ht="20.25" customHeight="1" x14ac:dyDescent="0.15">
      <c r="A120" s="96" t="s">
        <v>91</v>
      </c>
      <c r="B120" s="296"/>
      <c r="C120" s="297"/>
      <c r="D120" s="298"/>
      <c r="E120" s="298"/>
      <c r="F120" s="299"/>
    </row>
    <row r="121" spans="1:6" ht="20.25" customHeight="1" x14ac:dyDescent="0.15">
      <c r="A121" s="96" t="s">
        <v>24</v>
      </c>
      <c r="B121" s="305"/>
      <c r="C121" s="298"/>
      <c r="D121" s="298"/>
      <c r="E121" s="298"/>
      <c r="F121" s="299"/>
    </row>
    <row r="122" spans="1:6" ht="20.25" customHeight="1" thickBot="1" x14ac:dyDescent="0.2">
      <c r="A122" s="97" t="s">
        <v>19</v>
      </c>
      <c r="B122" s="283"/>
      <c r="C122" s="283"/>
      <c r="D122" s="283"/>
      <c r="E122" s="283"/>
      <c r="F122" s="284"/>
    </row>
    <row r="123" spans="1:6" ht="20.25" customHeight="1" thickTop="1" x14ac:dyDescent="0.15">
      <c r="A123" s="95" t="s">
        <v>12</v>
      </c>
      <c r="B123" s="272"/>
      <c r="C123" s="273"/>
      <c r="D123" s="273"/>
      <c r="E123" s="273"/>
      <c r="F123" s="274"/>
    </row>
    <row r="124" spans="1:6" ht="20.25" customHeight="1" x14ac:dyDescent="0.15">
      <c r="A124" s="275" t="s">
        <v>20</v>
      </c>
      <c r="B124" s="278" t="s">
        <v>13</v>
      </c>
      <c r="C124" s="279" t="s">
        <v>89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276"/>
      <c r="B125" s="278"/>
      <c r="C125" s="280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276"/>
      <c r="B126" s="285"/>
      <c r="C126" s="286"/>
      <c r="D126" s="288"/>
      <c r="E126" s="288"/>
      <c r="F126" s="290"/>
    </row>
    <row r="127" spans="1:6" ht="20.25" customHeight="1" x14ac:dyDescent="0.15">
      <c r="A127" s="277"/>
      <c r="B127" s="285"/>
      <c r="C127" s="287"/>
      <c r="D127" s="289"/>
      <c r="E127" s="289"/>
      <c r="F127" s="290"/>
    </row>
    <row r="128" spans="1:6" ht="20.25" customHeight="1" x14ac:dyDescent="0.15">
      <c r="A128" s="281" t="s">
        <v>16</v>
      </c>
      <c r="B128" s="141" t="s">
        <v>17</v>
      </c>
      <c r="C128" s="141" t="s">
        <v>90</v>
      </c>
      <c r="D128" s="291" t="s">
        <v>18</v>
      </c>
      <c r="E128" s="291"/>
      <c r="F128" s="292"/>
    </row>
    <row r="129" spans="1:6" ht="20.25" customHeight="1" x14ac:dyDescent="0.15">
      <c r="A129" s="282"/>
      <c r="B129" s="48"/>
      <c r="C129" s="5"/>
      <c r="D129" s="293"/>
      <c r="E129" s="294"/>
      <c r="F129" s="295"/>
    </row>
    <row r="130" spans="1:6" ht="20.25" customHeight="1" x14ac:dyDescent="0.15">
      <c r="A130" s="96" t="s">
        <v>91</v>
      </c>
      <c r="B130" s="296"/>
      <c r="C130" s="297"/>
      <c r="D130" s="298"/>
      <c r="E130" s="298"/>
      <c r="F130" s="299"/>
    </row>
    <row r="131" spans="1:6" ht="20.25" customHeight="1" x14ac:dyDescent="0.15">
      <c r="A131" s="96" t="s">
        <v>24</v>
      </c>
      <c r="B131" s="305"/>
      <c r="C131" s="298"/>
      <c r="D131" s="298"/>
      <c r="E131" s="298"/>
      <c r="F131" s="299"/>
    </row>
    <row r="132" spans="1:6" ht="20.25" customHeight="1" thickBot="1" x14ac:dyDescent="0.2">
      <c r="A132" s="97" t="s">
        <v>19</v>
      </c>
      <c r="B132" s="283"/>
      <c r="C132" s="283"/>
      <c r="D132" s="283"/>
      <c r="E132" s="283"/>
      <c r="F132" s="284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tabSelected="1" zoomScaleNormal="100" workbookViewId="0">
      <selection sqref="A1:I1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06" t="s">
        <v>58</v>
      </c>
      <c r="B1" s="306"/>
      <c r="C1" s="306"/>
      <c r="D1" s="306"/>
      <c r="E1" s="306"/>
      <c r="F1" s="306"/>
      <c r="G1" s="306"/>
      <c r="H1" s="306"/>
      <c r="I1" s="306"/>
    </row>
    <row r="2" spans="1:9" ht="24" customHeight="1" x14ac:dyDescent="0.25">
      <c r="A2" s="26" t="s">
        <v>102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1" t="s">
        <v>2</v>
      </c>
      <c r="B3" s="309" t="s">
        <v>3</v>
      </c>
      <c r="C3" s="309" t="s">
        <v>48</v>
      </c>
      <c r="D3" s="309" t="s">
        <v>60</v>
      </c>
      <c r="E3" s="307" t="s">
        <v>61</v>
      </c>
      <c r="F3" s="308"/>
      <c r="G3" s="307" t="s">
        <v>62</v>
      </c>
      <c r="H3" s="308"/>
      <c r="I3" s="309" t="s">
        <v>59</v>
      </c>
    </row>
    <row r="4" spans="1:9" ht="24" customHeight="1" x14ac:dyDescent="0.25">
      <c r="A4" s="312"/>
      <c r="B4" s="310"/>
      <c r="C4" s="310"/>
      <c r="D4" s="310"/>
      <c r="E4" s="24" t="s">
        <v>65</v>
      </c>
      <c r="F4" s="24" t="s">
        <v>66</v>
      </c>
      <c r="G4" s="24" t="s">
        <v>65</v>
      </c>
      <c r="H4" s="24" t="s">
        <v>66</v>
      </c>
      <c r="I4" s="310"/>
    </row>
    <row r="5" spans="1:9" ht="24" customHeight="1" x14ac:dyDescent="0.25">
      <c r="A5" s="4" t="s">
        <v>170</v>
      </c>
      <c r="B5" s="98" t="s">
        <v>171</v>
      </c>
      <c r="C5" s="42" t="s">
        <v>172</v>
      </c>
      <c r="D5" s="42" t="s">
        <v>173</v>
      </c>
      <c r="E5" s="43">
        <v>1641200</v>
      </c>
      <c r="F5" s="42" t="s">
        <v>173</v>
      </c>
      <c r="G5" s="43">
        <v>1740200</v>
      </c>
      <c r="H5" s="42" t="s">
        <v>173</v>
      </c>
      <c r="I5" s="5" t="s">
        <v>174</v>
      </c>
    </row>
    <row r="6" spans="1:9" ht="24" customHeight="1" x14ac:dyDescent="0.25">
      <c r="C6" s="23"/>
      <c r="D6" s="23"/>
      <c r="E6" s="23"/>
      <c r="F6" s="23"/>
      <c r="G6" s="23"/>
      <c r="H6" s="23"/>
      <c r="I6" s="23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2023-09-27T01:18:52Z</dcterms:modified>
</cp:coreProperties>
</file>