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8\10.계약관련\2018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H19" i="6" l="1"/>
  <c r="H20" i="6"/>
  <c r="H12" i="6" l="1"/>
  <c r="H13" i="6"/>
  <c r="D13" i="6" l="1"/>
  <c r="C24" i="5" l="1"/>
  <c r="F66" i="9" l="1"/>
  <c r="F46" i="9"/>
  <c r="H18" i="6" l="1"/>
  <c r="H17" i="6"/>
  <c r="H16" i="6"/>
  <c r="H15" i="6"/>
  <c r="H14" i="6"/>
  <c r="F56" i="9" l="1"/>
  <c r="F26" i="9"/>
  <c r="F16" i="9"/>
  <c r="H11" i="6" l="1"/>
  <c r="H10" i="6" l="1"/>
  <c r="H9" i="6"/>
  <c r="H8" i="6"/>
  <c r="H7" i="6"/>
  <c r="H6" i="6"/>
  <c r="H5" i="6"/>
  <c r="H4" i="6"/>
  <c r="F3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<sst xmlns="http://schemas.openxmlformats.org/spreadsheetml/2006/main" count="711" uniqueCount="346">
  <si>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</si>
  <si>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</si>
  <si>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</si>
  <si>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</si>
  <si>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</si>
  <si>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</si>
  <si>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</si>
  <si>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</si>
  <si>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</si>
  <si>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</si>
  <si>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</si>
  <si>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</si>
  <si>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</si>
  <si>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</si>
  <si>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</si>
  <si>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</si>
  <si>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</si>
  <si>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</si>
  <si>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</si>
  <si>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</si>
  <si>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</si>
  <si>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</si>
  <si>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</si>
  <si>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</si>
  <si>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</si>
  <si>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</si>
  <si>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</si>
  <si>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</si>
  <si>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</si>
  <si>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</si>
  <si>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</si>
  <si>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</si>
  <si>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</si>
  <si>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</si>
  <si>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</si>
  <si>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</si>
  <si>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</si>
  <si>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</si>
  <si>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</si>
  <si>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</si>
  <si>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</si>
  <si>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</si>
  <si>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</si>
  <si>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</si>
  <si>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</si>
  <si>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</si>
  <si>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</si>
  <si>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</si>
  <si>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</si>
  <si>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</si>
  <si>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</si>
  <si>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</si>
  <si>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</si>
  <si>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</si>
  <si>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</si>
  <si>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</si>
  <si>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</si>
  <si>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</si>
  <si>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</si>
  <si>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</si>
  <si>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</si>
  <si>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</si>
  <si>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</si>
  <si>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</si>
  <si>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</si>
  <si>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</si>
  <si>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</si>
  <si>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지방자치를 당사자로 하는 계약에 관한 법률 시행령 제25조1항에 의한 수의계약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</si>
  <si>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</si>
  <si>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</si>
  <si>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</si>
  <si>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</si>
  <si>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</si>
  <si>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</si>
  <si>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</si>
  <si>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</si>
  <si>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</si>
  <si>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</si>
  <si>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2018.12.31.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</si>
  <si>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</si>
  <si>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</si>
  <si>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</si>
  <si>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</si>
  <si>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</si>
  <si>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</si>
  <si>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</si>
  <si>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</si>
  <si>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</si>
  <si>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</si>
  <si>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</si>
  <si>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</si>
  <si>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</si>
  <si>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</si>
  <si>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</si>
  <si>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</si>
  <si>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</si>
  <si>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</si>
  <si>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</si>
  <si>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</si>
  <si>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</si>
  <si>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</si>
  <si>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</si>
  <si>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</si>
  <si>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</si>
  <si>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</si>
  <si>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㈜에스원</t>
    <phoneticPr fontId="4" type="noConversion"/>
  </si>
  <si>
    <t>경기소방전기</t>
    <phoneticPr fontId="4" type="noConversion"/>
  </si>
  <si>
    <t>오티스</t>
    <phoneticPr fontId="4" type="noConversion"/>
  </si>
  <si>
    <t>코웨이㈜</t>
    <phoneticPr fontId="4" type="noConversion"/>
  </si>
  <si>
    <t>사회복지법인 특수미래재단</t>
    <phoneticPr fontId="4" type="noConversion"/>
  </si>
  <si>
    <t>㈜혁산정보시스템</t>
    <phoneticPr fontId="4" type="noConversion"/>
  </si>
  <si>
    <t>㈜선진항공여행사</t>
    <phoneticPr fontId="4" type="noConversion"/>
  </si>
  <si>
    <t>㈜사나푸드</t>
    <phoneticPr fontId="4" type="noConversion"/>
  </si>
  <si>
    <t>2017.12.27.</t>
    <phoneticPr fontId="4" type="noConversion"/>
  </si>
  <si>
    <t>2017.12.28.</t>
    <phoneticPr fontId="4" type="noConversion"/>
  </si>
  <si>
    <t>2017.12.29.</t>
    <phoneticPr fontId="4" type="noConversion"/>
  </si>
  <si>
    <t>2018.01.02.</t>
    <phoneticPr fontId="4" type="noConversion"/>
  </si>
  <si>
    <t>2018.01.01.</t>
    <phoneticPr fontId="4" type="noConversion"/>
  </si>
  <si>
    <t>2018.01.08.</t>
    <phoneticPr fontId="4" type="noConversion"/>
  </si>
  <si>
    <t>2018.12.31.</t>
    <phoneticPr fontId="4" type="noConversion"/>
  </si>
  <si>
    <t>분당서현청소년수련관</t>
    <phoneticPr fontId="4" type="noConversion"/>
  </si>
  <si>
    <t>㈜혁산정보시스템</t>
    <phoneticPr fontId="4" type="noConversion"/>
  </si>
  <si>
    <t>오티스</t>
    <phoneticPr fontId="4" type="noConversion"/>
  </si>
  <si>
    <t>경기소방전기</t>
    <phoneticPr fontId="4" type="noConversion"/>
  </si>
  <si>
    <t>㈜에스원</t>
    <phoneticPr fontId="4" type="noConversion"/>
  </si>
  <si>
    <t>사회복지법인 
특수미래재단</t>
    <phoneticPr fontId="4" type="noConversion"/>
  </si>
  <si>
    <t>코웨이㈜</t>
    <phoneticPr fontId="4" type="noConversion"/>
  </si>
  <si>
    <t>(연중)보안시스템 유지관리</t>
    <phoneticPr fontId="4" type="noConversion"/>
  </si>
  <si>
    <t>(연중)소방안전관리 업무대행</t>
    <phoneticPr fontId="4" type="noConversion"/>
  </si>
  <si>
    <t>(연중)승강기 유지관리비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</si>
  <si>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</si>
  <si>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</si>
  <si>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유지보수비</t>
    <phoneticPr fontId="4" type="noConversion"/>
  </si>
  <si>
    <t>(연중)보안시스템 유지관리</t>
    <phoneticPr fontId="4" type="noConversion"/>
  </si>
  <si>
    <t xml:space="preserve">(연중)소방안전관리 업무대행 </t>
    <phoneticPr fontId="4" type="noConversion"/>
  </si>
  <si>
    <t>(연중)위생설비 임대(렌탈)</t>
    <phoneticPr fontId="4" type="noConversion"/>
  </si>
  <si>
    <t>(연중)시설관리용역</t>
    <phoneticPr fontId="4" type="noConversion"/>
  </si>
  <si>
    <t>(연중)회원관리시스템 유지보수</t>
    <phoneticPr fontId="4" type="noConversion"/>
  </si>
  <si>
    <t>(연중)승강기 유지관리</t>
    <phoneticPr fontId="4" type="noConversion"/>
  </si>
  <si>
    <t>(연중)방과후아카데미 귀가차량</t>
    <phoneticPr fontId="4" type="noConversion"/>
  </si>
  <si>
    <t>(연중)방과후아카데미 위탁급식</t>
    <phoneticPr fontId="4" type="noConversion"/>
  </si>
  <si>
    <t>(연중)방과후아카데미 귀가차량</t>
    <phoneticPr fontId="4" type="noConversion"/>
  </si>
  <si>
    <t>㈜선진항공여행사</t>
    <phoneticPr fontId="4" type="noConversion"/>
  </si>
  <si>
    <t>수의 1인 견적</t>
    <phoneticPr fontId="4" type="noConversion"/>
  </si>
  <si>
    <t>소액수의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</si>
  <si>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</si>
  <si>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</si>
  <si>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</si>
  <si>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㈜한솔여행사</t>
    <phoneticPr fontId="4" type="noConversion"/>
  </si>
  <si>
    <t>경기도 성남시 분당구 야탑로 103 4층 416호(야탑동, 노블리치2오피스텔)</t>
    <phoneticPr fontId="4" type="noConversion"/>
  </si>
  <si>
    <t>장지후</t>
    <phoneticPr fontId="4" type="noConversion"/>
  </si>
  <si>
    <t>2018.06.18.</t>
    <phoneticPr fontId="4" type="noConversion"/>
  </si>
  <si>
    <t>수의총액</t>
    <phoneticPr fontId="4" type="noConversion"/>
  </si>
  <si>
    <t>서현</t>
    <phoneticPr fontId="4" type="noConversion"/>
  </si>
  <si>
    <t>(연중)방과후아카데미 위탁급식</t>
    <phoneticPr fontId="4" type="noConversion"/>
  </si>
  <si>
    <t>㈜사나푸드</t>
    <phoneticPr fontId="4" type="noConversion"/>
  </si>
  <si>
    <t>2018.01.29.</t>
    <phoneticPr fontId="4" type="noConversion"/>
  </si>
  <si>
    <t>2018.02.01.</t>
    <phoneticPr fontId="4" type="noConversion"/>
  </si>
  <si>
    <t>2018.12.31.</t>
    <phoneticPr fontId="4" type="noConversion"/>
  </si>
  <si>
    <t>(연중)방과후아카데미 복합기 임대</t>
    <phoneticPr fontId="4" type="noConversion"/>
  </si>
  <si>
    <t>신도종합서비스</t>
    <phoneticPr fontId="4" type="noConversion"/>
  </si>
  <si>
    <t>주식회사 케이비에스엔</t>
    <phoneticPr fontId="4" type="noConversion"/>
  </si>
  <si>
    <t>(연중)독도 실시간 홍보 영상 수신장비 및 영상 사용</t>
    <phoneticPr fontId="4" type="noConversion"/>
  </si>
  <si>
    <t>2018.05.31.</t>
    <phoneticPr fontId="4" type="noConversion"/>
  </si>
  <si>
    <t>2018.06.01.</t>
    <phoneticPr fontId="4" type="noConversion"/>
  </si>
  <si>
    <t>2018.07.01.</t>
    <phoneticPr fontId="4" type="noConversion"/>
  </si>
  <si>
    <t>2018.12.31.</t>
    <phoneticPr fontId="4" type="noConversion"/>
  </si>
  <si>
    <t>수의총액</t>
    <phoneticPr fontId="4" type="noConversion"/>
  </si>
  <si>
    <t>서현</t>
    <phoneticPr fontId="4" type="noConversion"/>
  </si>
  <si>
    <t>신상철</t>
    <phoneticPr fontId="4" type="noConversion"/>
  </si>
  <si>
    <t>031-729-9431</t>
    <phoneticPr fontId="4" type="noConversion"/>
  </si>
  <si>
    <t>한국사활동[조선시대] 역사캠프 차량임차</t>
    <phoneticPr fontId="4" type="noConversion"/>
  </si>
  <si>
    <t>교육공동체 서현초등학교 안전교육 프로그램</t>
    <phoneticPr fontId="4" type="noConversion"/>
  </si>
  <si>
    <t>2018.09.03.</t>
    <phoneticPr fontId="4" type="noConversion"/>
  </si>
  <si>
    <t>2018.09.09.</t>
    <phoneticPr fontId="4" type="noConversion"/>
  </si>
  <si>
    <t>분당서현청소년수련관</t>
    <phoneticPr fontId="4" type="noConversion"/>
  </si>
  <si>
    <t>뉴한솔고속㈜</t>
    <phoneticPr fontId="29" type="noConversion"/>
  </si>
  <si>
    <t>㈜한솔여행사</t>
    <phoneticPr fontId="29" type="noConversion"/>
  </si>
  <si>
    <t>주식회사 
케이비에스엔</t>
    <phoneticPr fontId="4" type="noConversion"/>
  </si>
  <si>
    <t>2018.09.30.</t>
    <phoneticPr fontId="4" type="noConversion"/>
  </si>
  <si>
    <t>세상을 바꾸는 코딩 진행 기자재 임대</t>
    <phoneticPr fontId="29" type="noConversion"/>
  </si>
  <si>
    <t>청소년운영위원회W 워크숍 차량임차</t>
    <phoneticPr fontId="29" type="noConversion"/>
  </si>
  <si>
    <t xml:space="preserve">2018년 힐링프로젝트[탄천초] 공동체활동 물품대여비 </t>
    <phoneticPr fontId="29" type="noConversion"/>
  </si>
  <si>
    <t>2018 여성가족부공모사업[세바시] 컬러링북 제작</t>
    <phoneticPr fontId="29" type="noConversion"/>
  </si>
  <si>
    <t>2018. 성남시청소년어울림마당 1차 먹거리기계 임차</t>
    <phoneticPr fontId="29" type="noConversion"/>
  </si>
  <si>
    <t>2018년 10월~12월 프로그램지 제작</t>
    <phoneticPr fontId="29" type="noConversion"/>
  </si>
  <si>
    <t>한국사활동[조선시대] 역사캠프 차량임차</t>
    <phoneticPr fontId="29" type="noConversion"/>
  </si>
  <si>
    <t>교육공동체 서현초등학교 안전교육 프로그램</t>
    <phoneticPr fontId="29" type="noConversion"/>
  </si>
  <si>
    <t>한국사활동[조선시대] 역사캠프 숙식비</t>
    <phoneticPr fontId="29" type="noConversion"/>
  </si>
  <si>
    <t>도서관 자료 및 집기류 소독</t>
    <phoneticPr fontId="29" type="noConversion"/>
  </si>
  <si>
    <t>주식회사 쓰리디이엠피</t>
    <phoneticPr fontId="29" type="noConversion"/>
  </si>
  <si>
    <t>성화레저</t>
    <phoneticPr fontId="29" type="noConversion"/>
  </si>
  <si>
    <t>더플랜컴퍼니</t>
    <phoneticPr fontId="29" type="noConversion"/>
  </si>
  <si>
    <t>플러스디자인하우스</t>
    <phoneticPr fontId="29" type="noConversion"/>
  </si>
  <si>
    <t>에코이엔씨</t>
    <phoneticPr fontId="29" type="noConversion"/>
  </si>
  <si>
    <t>필그래픽스</t>
    <phoneticPr fontId="29" type="noConversion"/>
  </si>
  <si>
    <t>(사)라이프가드코리아</t>
    <phoneticPr fontId="29" type="noConversion"/>
  </si>
  <si>
    <t>인문정신연수원</t>
    <phoneticPr fontId="29" type="noConversion"/>
  </si>
  <si>
    <t>그린필드</t>
    <phoneticPr fontId="29" type="noConversion"/>
  </si>
  <si>
    <t>2018.08.16.</t>
    <phoneticPr fontId="29" type="noConversion"/>
  </si>
  <si>
    <t>2018.08.27.</t>
    <phoneticPr fontId="29" type="noConversion"/>
  </si>
  <si>
    <t>2018.08.29.</t>
    <phoneticPr fontId="29" type="noConversion"/>
  </si>
  <si>
    <t>2018.08.29.</t>
    <phoneticPr fontId="29" type="noConversion"/>
  </si>
  <si>
    <t>2018.08.27.</t>
    <phoneticPr fontId="29" type="noConversion"/>
  </si>
  <si>
    <t>2018.09.03.</t>
    <phoneticPr fontId="29" type="noConversion"/>
  </si>
  <si>
    <t>2018.09.07.</t>
    <phoneticPr fontId="29" type="noConversion"/>
  </si>
  <si>
    <t>2018.09.06.</t>
    <phoneticPr fontId="29" type="noConversion"/>
  </si>
  <si>
    <t>2018.09.10.</t>
    <phoneticPr fontId="29" type="noConversion"/>
  </si>
  <si>
    <t>2018.09.06.</t>
    <phoneticPr fontId="29" type="noConversion"/>
  </si>
  <si>
    <t>2018.09.11.</t>
    <phoneticPr fontId="29" type="noConversion"/>
  </si>
  <si>
    <t>2018.09.09.</t>
    <phoneticPr fontId="29" type="noConversion"/>
  </si>
  <si>
    <t>2018.09.02.</t>
    <phoneticPr fontId="29" type="noConversion"/>
  </si>
  <si>
    <t>2018.09.01.</t>
    <phoneticPr fontId="29" type="noConversion"/>
  </si>
  <si>
    <t>2018.09.01.</t>
    <phoneticPr fontId="29" type="noConversion"/>
  </si>
  <si>
    <t>2018.09.03.</t>
    <phoneticPr fontId="29" type="noConversion"/>
  </si>
  <si>
    <t>2018.09.17.</t>
    <phoneticPr fontId="29" type="noConversion"/>
  </si>
  <si>
    <t>2018.09.16.</t>
    <phoneticPr fontId="29" type="noConversion"/>
  </si>
  <si>
    <t>2018.09.17.</t>
    <phoneticPr fontId="29" type="noConversion"/>
  </si>
  <si>
    <t>2018.09.16.</t>
    <phoneticPr fontId="29" type="noConversion"/>
  </si>
  <si>
    <t>2018.09.02.</t>
    <phoneticPr fontId="29" type="noConversion"/>
  </si>
  <si>
    <t>2018.09.01.</t>
    <phoneticPr fontId="29" type="noConversion"/>
  </si>
  <si>
    <t>2018.09.03.</t>
    <phoneticPr fontId="29" type="noConversion"/>
  </si>
  <si>
    <t>2018.09.16.</t>
    <phoneticPr fontId="29" type="noConversion"/>
  </si>
  <si>
    <t>2018.08.18.</t>
    <phoneticPr fontId="4" type="noConversion"/>
  </si>
  <si>
    <t>2018.09.09.</t>
    <phoneticPr fontId="4" type="noConversion"/>
  </si>
  <si>
    <t>2018.09.01.</t>
    <phoneticPr fontId="4" type="noConversion"/>
  </si>
  <si>
    <t>2018.09.02.</t>
    <phoneticPr fontId="4" type="noConversion"/>
  </si>
  <si>
    <t>2018.08.27.</t>
    <phoneticPr fontId="4" type="noConversion"/>
  </si>
  <si>
    <t>2018.09.03.</t>
    <phoneticPr fontId="4" type="noConversion"/>
  </si>
  <si>
    <t>2018.09.07.</t>
    <phoneticPr fontId="4" type="noConversion"/>
  </si>
  <si>
    <t>2018.09.19.</t>
    <phoneticPr fontId="4" type="noConversion"/>
  </si>
  <si>
    <t>2018.09.15.</t>
    <phoneticPr fontId="4" type="noConversion"/>
  </si>
  <si>
    <t>2018.09.16.</t>
    <phoneticPr fontId="4" type="noConversion"/>
  </si>
  <si>
    <t>2018.09.17.</t>
    <phoneticPr fontId="4" type="noConversion"/>
  </si>
  <si>
    <t>2018.09.16.</t>
    <phoneticPr fontId="4" type="noConversion"/>
  </si>
  <si>
    <t>함께하는 아름다운 세상 차량임차</t>
    <phoneticPr fontId="4" type="noConversion"/>
  </si>
  <si>
    <t>세상을 바꾸는 코딩 진행 기자재 임대</t>
    <phoneticPr fontId="4" type="noConversion"/>
  </si>
  <si>
    <t>2018년 힐링프로젝트[탄천초] 캠핑장비 대여비</t>
    <phoneticPr fontId="29" type="noConversion"/>
  </si>
  <si>
    <t xml:space="preserve">2018년 힐링프로젝트[탄천초] 공동체활동 물품대여비 </t>
    <phoneticPr fontId="29" type="noConversion"/>
  </si>
  <si>
    <t>2018 여성가족부공모사업[세바시] 컬러링북 제작</t>
    <phoneticPr fontId="29" type="noConversion"/>
  </si>
  <si>
    <t>주식회사 쓰리디이엠피</t>
    <phoneticPr fontId="4" type="noConversion"/>
  </si>
  <si>
    <t>성화레저</t>
    <phoneticPr fontId="29" type="noConversion"/>
  </si>
  <si>
    <t>더플랜컴퍼니</t>
    <phoneticPr fontId="29" type="noConversion"/>
  </si>
  <si>
    <t>에코이엔씨</t>
    <phoneticPr fontId="29" type="noConversion"/>
  </si>
  <si>
    <t>2018 성남시청소년어울림마당 1차 먹거리기계 임차</t>
    <phoneticPr fontId="4" type="noConversion"/>
  </si>
  <si>
    <t>에코이엔씨</t>
    <phoneticPr fontId="4" type="noConversion"/>
  </si>
  <si>
    <t>경기도 광주시 오포읍 오포인로 308-14(추자리 461-1번지)</t>
    <phoneticPr fontId="4" type="noConversion"/>
  </si>
  <si>
    <t>2018년 10월~12월 프로그램지 제작</t>
    <phoneticPr fontId="4" type="noConversion"/>
  </si>
  <si>
    <t>2018.09.07.~09.19.</t>
    <phoneticPr fontId="4" type="noConversion"/>
  </si>
  <si>
    <t>필그래픽스</t>
    <phoneticPr fontId="4" type="noConversion"/>
  </si>
  <si>
    <t>경기도 성남시 분당구 매화로38번길 15, 1층 101호(야탑동)</t>
    <phoneticPr fontId="4" type="noConversion"/>
  </si>
  <si>
    <t>2018.09.06.</t>
    <phoneticPr fontId="4" type="noConversion"/>
  </si>
  <si>
    <t>2018.09.15.~09.16.</t>
    <phoneticPr fontId="4" type="noConversion"/>
  </si>
  <si>
    <t>2018.09.10.</t>
    <phoneticPr fontId="4" type="noConversion"/>
  </si>
  <si>
    <t>2018.09.17.</t>
    <phoneticPr fontId="4" type="noConversion"/>
  </si>
  <si>
    <t>(사)라이프가드코리아</t>
    <phoneticPr fontId="4" type="noConversion"/>
  </si>
  <si>
    <t>서울시 동대문구 천호대로 77(용두동, 경진빌딩 3층)</t>
    <phoneticPr fontId="4" type="noConversion"/>
  </si>
  <si>
    <t>한국사활동[조선시대] 역사캠프 숙식비</t>
    <phoneticPr fontId="4" type="noConversion"/>
  </si>
  <si>
    <t>2018.09.06.</t>
    <phoneticPr fontId="4" type="noConversion"/>
  </si>
  <si>
    <t>2018.09.15.~09.16.</t>
    <phoneticPr fontId="4" type="noConversion"/>
  </si>
  <si>
    <t>인문정신연수원</t>
    <phoneticPr fontId="4" type="noConversion"/>
  </si>
  <si>
    <t>경상북도 안동시 도산면 퇴계로 1997</t>
    <phoneticPr fontId="4" type="noConversion"/>
  </si>
  <si>
    <t>도서관 자료 및 집기류 소독</t>
    <phoneticPr fontId="4" type="noConversion"/>
  </si>
  <si>
    <t>2018.09.11.</t>
    <phoneticPr fontId="4" type="noConversion"/>
  </si>
  <si>
    <t>2018.09.16.</t>
    <phoneticPr fontId="4" type="noConversion"/>
  </si>
  <si>
    <t>그린필드</t>
    <phoneticPr fontId="4" type="noConversion"/>
  </si>
  <si>
    <t>인천광역시 서구 원창로131번길 5-15(신현동)</t>
    <phoneticPr fontId="4" type="noConversion"/>
  </si>
  <si>
    <t>우산빗물제거기 구입</t>
    <phoneticPr fontId="4" type="noConversion"/>
  </si>
  <si>
    <t>2018.09.20.</t>
    <phoneticPr fontId="4" type="noConversion"/>
  </si>
  <si>
    <t>2018.09.20.~10.12.</t>
    <phoneticPr fontId="4" type="noConversion"/>
  </si>
  <si>
    <t>2018.10.10.</t>
    <phoneticPr fontId="4" type="noConversion"/>
  </si>
  <si>
    <t>엠통상</t>
    <phoneticPr fontId="4" type="noConversion"/>
  </si>
  <si>
    <t>경상북도 경산시 와촌면 용천길 66-8</t>
    <phoneticPr fontId="4" type="noConversion"/>
  </si>
  <si>
    <t>2018 성남시청소년어울림마당 1차 먹거리기계 임차</t>
    <phoneticPr fontId="4" type="noConversion"/>
  </si>
  <si>
    <t>2018.09.03.</t>
    <phoneticPr fontId="4" type="noConversion"/>
  </si>
  <si>
    <t>에코이엔씨</t>
    <phoneticPr fontId="4" type="noConversion"/>
  </si>
  <si>
    <t>박용수 외1</t>
    <phoneticPr fontId="4" type="noConversion"/>
  </si>
  <si>
    <t>분당서현청소년수련관</t>
    <phoneticPr fontId="4" type="noConversion"/>
  </si>
  <si>
    <t>2018년 10월~12월 프로그램지 제작</t>
    <phoneticPr fontId="4" type="noConversion"/>
  </si>
  <si>
    <t>필그래픽스</t>
    <phoneticPr fontId="4" type="noConversion"/>
  </si>
  <si>
    <t>정필승 외1</t>
    <phoneticPr fontId="4" type="noConversion"/>
  </si>
  <si>
    <t>한국사활동[조선시대] 역사캠프 차량임차</t>
    <phoneticPr fontId="4" type="noConversion"/>
  </si>
  <si>
    <t>2018.09.06.</t>
    <phoneticPr fontId="4" type="noConversion"/>
  </si>
  <si>
    <t>2018.09.15.~09.16.</t>
    <phoneticPr fontId="4" type="noConversion"/>
  </si>
  <si>
    <t>분당서현청소년수련관, 경상북도 안동시 일대</t>
    <phoneticPr fontId="4" type="noConversion"/>
  </si>
  <si>
    <t>교육공동체 서현초등학교 안전교육 프로그램</t>
    <phoneticPr fontId="4" type="noConversion"/>
  </si>
  <si>
    <t>2018.09.10.</t>
    <phoneticPr fontId="4" type="noConversion"/>
  </si>
  <si>
    <t>(사)라이프가드코리아</t>
    <phoneticPr fontId="4" type="noConversion"/>
  </si>
  <si>
    <t>고경옥</t>
    <phoneticPr fontId="4" type="noConversion"/>
  </si>
  <si>
    <t>서울시 동대문구 천호대로 77(용두동, 경진빌딩 3층)</t>
    <phoneticPr fontId="4" type="noConversion"/>
  </si>
  <si>
    <t>분당서현청소년수련관, 서현초등학교</t>
    <phoneticPr fontId="4" type="noConversion"/>
  </si>
  <si>
    <t>2018.09.06.</t>
    <phoneticPr fontId="4" type="noConversion"/>
  </si>
  <si>
    <t>인문정신연수원</t>
    <phoneticPr fontId="4" type="noConversion"/>
  </si>
  <si>
    <t>김관용</t>
    <phoneticPr fontId="4" type="noConversion"/>
  </si>
  <si>
    <t>경상북도 안동시 도산면 퇴계로 1997</t>
    <phoneticPr fontId="4" type="noConversion"/>
  </si>
  <si>
    <t>그린필드</t>
    <phoneticPr fontId="4" type="noConversion"/>
  </si>
  <si>
    <t>최인규</t>
    <phoneticPr fontId="4" type="noConversion"/>
  </si>
  <si>
    <t>우산빗물제거기 구입</t>
    <phoneticPr fontId="4" type="noConversion"/>
  </si>
  <si>
    <t>2018.09.20.</t>
    <phoneticPr fontId="4" type="noConversion"/>
  </si>
  <si>
    <t>2018.09.20.~10.12.</t>
    <phoneticPr fontId="4" type="noConversion"/>
  </si>
  <si>
    <t>안효익</t>
    <phoneticPr fontId="4" type="noConversion"/>
  </si>
  <si>
    <t>경상북도 경산시 와촌면 용천길 66-8</t>
    <phoneticPr fontId="4" type="noConversion"/>
  </si>
  <si>
    <t>도서관 회원카드 프린터기 구입</t>
    <phoneticPr fontId="4" type="noConversion"/>
  </si>
  <si>
    <t>-</t>
    <phoneticPr fontId="4" type="noConversion"/>
  </si>
  <si>
    <t>EA</t>
    <phoneticPr fontId="4" type="noConversion"/>
  </si>
  <si>
    <t>안현자</t>
    <phoneticPr fontId="4" type="noConversion"/>
  </si>
  <si>
    <t>031-729-9451</t>
    <phoneticPr fontId="4" type="noConversion"/>
  </si>
  <si>
    <t>다만지프로젝트 워크숍 차량임차</t>
    <phoneticPr fontId="4" type="noConversion"/>
  </si>
  <si>
    <t>다만지프로젝트 체험활동 차량임차</t>
    <phoneticPr fontId="4" type="noConversion"/>
  </si>
  <si>
    <t>청소년동아리 워크숍 차량 임차</t>
    <phoneticPr fontId="4" type="noConversion"/>
  </si>
  <si>
    <t>2018 성남시청소년어울림마당 2차 차량임차</t>
    <phoneticPr fontId="4" type="noConversion"/>
  </si>
  <si>
    <t>2018. 우리동네가꾸기 부스체험비</t>
    <phoneticPr fontId="4" type="noConversion"/>
  </si>
  <si>
    <t>수진중 코끼리진로직업체험 진로공연&amp;특강비</t>
    <phoneticPr fontId="4" type="noConversion"/>
  </si>
  <si>
    <t>제9회 성남시청소년창의과학축제 순수과학체험부스 운영물품 구입</t>
    <phoneticPr fontId="4" type="noConversion"/>
  </si>
  <si>
    <t>제9회 성남시청소년창의과학축제 홍보물 제작</t>
    <phoneticPr fontId="4" type="noConversion"/>
  </si>
  <si>
    <t>-</t>
    <phoneticPr fontId="4" type="noConversion"/>
  </si>
  <si>
    <t>EA</t>
    <phoneticPr fontId="4" type="noConversion"/>
  </si>
  <si>
    <t>서현</t>
    <phoneticPr fontId="4" type="noConversion"/>
  </si>
  <si>
    <t>신상철</t>
    <phoneticPr fontId="4" type="noConversion"/>
  </si>
  <si>
    <t>031-729-9431</t>
    <phoneticPr fontId="4" type="noConversion"/>
  </si>
  <si>
    <t>제9회 성남시청소년창의과학축제 무대 및 부스운영물품 대여</t>
    <phoneticPr fontId="4" type="noConversion"/>
  </si>
  <si>
    <t>수의총액</t>
    <phoneticPr fontId="4" type="noConversion"/>
  </si>
  <si>
    <t>신상철</t>
    <phoneticPr fontId="4" type="noConversion"/>
  </si>
  <si>
    <t>김다원</t>
    <phoneticPr fontId="4" type="noConversion"/>
  </si>
  <si>
    <t>김숙희</t>
    <phoneticPr fontId="4" type="noConversion"/>
  </si>
  <si>
    <t>한만건</t>
    <phoneticPr fontId="4" type="noConversion"/>
  </si>
  <si>
    <t>최지영</t>
    <phoneticPr fontId="4" type="noConversion"/>
  </si>
  <si>
    <t>김윤미</t>
    <phoneticPr fontId="4" type="noConversion"/>
  </si>
  <si>
    <t>031-729-9442</t>
    <phoneticPr fontId="4" type="noConversion"/>
  </si>
  <si>
    <t>031-729-9442</t>
    <phoneticPr fontId="4" type="noConversion"/>
  </si>
  <si>
    <t>031-729-9435</t>
    <phoneticPr fontId="4" type="noConversion"/>
  </si>
  <si>
    <t>031-729-9433</t>
    <phoneticPr fontId="4" type="noConversion"/>
  </si>
  <si>
    <t>031-729-9432</t>
    <phoneticPr fontId="4" type="noConversion"/>
  </si>
  <si>
    <t>031-729-9452</t>
    <phoneticPr fontId="4" type="noConversion"/>
  </si>
  <si>
    <t>기타</t>
  </si>
  <si>
    <t>판형열교환기 세관공사</t>
    <phoneticPr fontId="4" type="noConversion"/>
  </si>
  <si>
    <t>수의</t>
  </si>
  <si>
    <t>서현</t>
    <phoneticPr fontId="4" type="noConversion"/>
  </si>
  <si>
    <t>윤동섭</t>
    <phoneticPr fontId="4" type="noConversion"/>
  </si>
  <si>
    <t>031-729-9414</t>
    <phoneticPr fontId="4" type="noConversion"/>
  </si>
  <si>
    <t>내진보강공사 설계용역</t>
    <phoneticPr fontId="4" type="noConversion"/>
  </si>
  <si>
    <t>내진보강설계 검증용역</t>
    <phoneticPr fontId="4" type="noConversion"/>
  </si>
  <si>
    <t>서현</t>
    <phoneticPr fontId="4" type="noConversion"/>
  </si>
  <si>
    <t>서현</t>
    <phoneticPr fontId="4" type="noConversion"/>
  </si>
  <si>
    <t>031-729-9414</t>
    <phoneticPr fontId="4" type="noConversion"/>
  </si>
  <si>
    <t>2018년 힐링프로젝트[탄천초] 캠핑장비 대여비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</si>
</sst>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</numFmts>
  <fonts count="3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13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double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auto="1"/>
      </right>
      <top style="hair">
        <color auto="1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auto="1"/>
      </right>
      <top style="hair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24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179" fontId="20" fillId="3" borderId="1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3" fontId="17" fillId="0" borderId="6" xfId="0" applyNumberFormat="1" applyFont="1" applyBorder="1" applyAlignment="1">
      <alignment horizontal="right" vertical="center" shrinkToFit="1"/>
    </xf>
    <xf numFmtId="3" fontId="17" fillId="0" borderId="21" xfId="0" applyNumberFormat="1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2" fillId="2" borderId="3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3" fillId="0" borderId="26" xfId="1" applyFont="1" applyBorder="1" applyAlignment="1">
      <alignment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41" fontId="20" fillId="0" borderId="44" xfId="1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53" xfId="0" applyNumberFormat="1" applyFont="1" applyFill="1" applyBorder="1" applyAlignment="1" applyProtection="1">
      <alignment horizontal="center" vertical="center"/>
    </xf>
    <xf numFmtId="0" fontId="24" fillId="0" borderId="55" xfId="0" applyNumberFormat="1" applyFont="1" applyFill="1" applyBorder="1" applyAlignment="1" applyProtection="1">
      <alignment horizontal="center" vertical="center"/>
    </xf>
    <xf numFmtId="177" fontId="8" fillId="0" borderId="56" xfId="0" quotePrefix="1" applyNumberFormat="1" applyFont="1" applyBorder="1" applyAlignment="1">
      <alignment horizontal="center" vertical="center" shrinkToFit="1"/>
    </xf>
    <xf numFmtId="178" fontId="9" fillId="0" borderId="56" xfId="0" applyNumberFormat="1" applyFont="1" applyFill="1" applyBorder="1" applyAlignment="1" applyProtection="1">
      <alignment horizontal="center" vertical="center"/>
    </xf>
    <xf numFmtId="0" fontId="24" fillId="0" borderId="39" xfId="0" applyNumberFormat="1" applyFont="1" applyFill="1" applyBorder="1" applyAlignment="1" applyProtection="1">
      <alignment horizontal="center" vertical="center"/>
    </xf>
    <xf numFmtId="41" fontId="24" fillId="0" borderId="40" xfId="1" applyFont="1" applyFill="1" applyBorder="1" applyAlignment="1" applyProtection="1">
      <alignment horizontal="center" vertical="center"/>
    </xf>
    <xf numFmtId="41" fontId="26" fillId="0" borderId="40" xfId="1" applyFont="1" applyFill="1" applyBorder="1" applyAlignment="1" applyProtection="1">
      <alignment horizontal="center" vertical="center"/>
    </xf>
    <xf numFmtId="177" fontId="8" fillId="0" borderId="41" xfId="0" applyNumberFormat="1" applyFont="1" applyFill="1" applyBorder="1" applyAlignment="1">
      <alignment horizontal="center" vertical="center"/>
    </xf>
    <xf numFmtId="0" fontId="24" fillId="0" borderId="28" xfId="0" applyNumberFormat="1" applyFont="1" applyFill="1" applyBorder="1" applyAlignment="1" applyProtection="1">
      <alignment horizontal="center" vertical="center"/>
    </xf>
    <xf numFmtId="41" fontId="24" fillId="0" borderId="26" xfId="1" applyFont="1" applyFill="1" applyBorder="1" applyAlignment="1" applyProtection="1">
      <alignment horizontal="center" vertical="center"/>
    </xf>
    <xf numFmtId="41" fontId="26" fillId="0" borderId="26" xfId="1" applyFont="1" applyFill="1" applyBorder="1" applyAlignment="1" applyProtection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178" fontId="24" fillId="0" borderId="26" xfId="0" applyNumberFormat="1" applyFont="1" applyFill="1" applyBorder="1" applyAlignment="1" applyProtection="1">
      <alignment horizontal="center" vertical="center" wrapText="1"/>
    </xf>
    <xf numFmtId="177" fontId="8" fillId="0" borderId="26" xfId="0" quotePrefix="1" applyNumberFormat="1" applyFont="1" applyFill="1" applyBorder="1" applyAlignment="1">
      <alignment vertical="center" shrinkToFit="1"/>
    </xf>
    <xf numFmtId="0" fontId="24" fillId="0" borderId="29" xfId="0" applyNumberFormat="1" applyFont="1" applyFill="1" applyBorder="1" applyAlignment="1" applyProtection="1">
      <alignment horizontal="center" vertical="center"/>
    </xf>
    <xf numFmtId="41" fontId="26" fillId="0" borderId="30" xfId="1" applyFont="1" applyFill="1" applyBorder="1" applyAlignment="1" applyProtection="1">
      <alignment horizontal="center" vertical="center"/>
    </xf>
    <xf numFmtId="177" fontId="8" fillId="0" borderId="31" xfId="0" applyNumberFormat="1" applyFont="1" applyFill="1" applyBorder="1" applyAlignment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6" xfId="0" applyNumberFormat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left" vertical="center" shrinkToFit="1"/>
    </xf>
    <xf numFmtId="177" fontId="8" fillId="0" borderId="28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center" vertical="center" shrinkToFit="1"/>
    </xf>
    <xf numFmtId="176" fontId="8" fillId="0" borderId="26" xfId="0" applyNumberFormat="1" applyFont="1" applyFill="1" applyBorder="1" applyAlignment="1">
      <alignment vertical="center"/>
    </xf>
    <xf numFmtId="177" fontId="8" fillId="0" borderId="29" xfId="0" applyNumberFormat="1" applyFont="1" applyFill="1" applyBorder="1" applyAlignment="1">
      <alignment horizontal="left" vertical="center" shrinkToFit="1"/>
    </xf>
    <xf numFmtId="177" fontId="8" fillId="0" borderId="30" xfId="0" applyNumberFormat="1" applyFont="1" applyFill="1" applyBorder="1" applyAlignment="1">
      <alignment horizontal="center" vertical="center" shrinkToFit="1"/>
    </xf>
    <xf numFmtId="177" fontId="8" fillId="0" borderId="30" xfId="0" applyNumberFormat="1" applyFont="1" applyFill="1" applyBorder="1" applyAlignment="1">
      <alignment horizontal="center" vertical="center"/>
    </xf>
    <xf numFmtId="177" fontId="8" fillId="0" borderId="31" xfId="0" applyNumberFormat="1" applyFont="1" applyFill="1" applyBorder="1" applyAlignment="1">
      <alignment horizontal="left" vertical="center" shrinkToFit="1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9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9" fillId="0" borderId="44" xfId="0" quotePrefix="1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8" fillId="0" borderId="30" xfId="0" applyNumberFormat="1" applyFont="1" applyFill="1" applyBorder="1" applyAlignment="1">
      <alignment vertical="center"/>
    </xf>
    <xf numFmtId="178" fontId="24" fillId="0" borderId="3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41" fontId="3" fillId="0" borderId="30" xfId="1" applyFont="1" applyBorder="1" applyAlignment="1">
      <alignment vertical="center"/>
    </xf>
    <xf numFmtId="0" fontId="20" fillId="0" borderId="44" xfId="0" quotePrefix="1" applyFont="1" applyFill="1" applyBorder="1" applyAlignment="1">
      <alignment horizontal="center" vertical="center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40" xfId="0" applyNumberFormat="1" applyFont="1" applyFill="1" applyBorder="1" applyAlignment="1">
      <alignment vertical="center" shrinkToFit="1"/>
    </xf>
    <xf numFmtId="177" fontId="8" fillId="0" borderId="26" xfId="0" applyNumberFormat="1" applyFont="1" applyFill="1" applyBorder="1" applyAlignment="1">
      <alignment vertical="center" shrinkToFit="1"/>
    </xf>
    <xf numFmtId="41" fontId="9" fillId="0" borderId="56" xfId="1" applyFont="1" applyFill="1" applyBorder="1" applyAlignment="1" applyProtection="1">
      <alignment horizontal="center" vertical="center"/>
    </xf>
    <xf numFmtId="177" fontId="27" fillId="0" borderId="42" xfId="0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178" fontId="24" fillId="0" borderId="40" xfId="0" applyNumberFormat="1" applyFont="1" applyFill="1" applyBorder="1" applyAlignment="1" applyProtection="1">
      <alignment horizontal="center" vertical="center" wrapText="1"/>
    </xf>
    <xf numFmtId="177" fontId="8" fillId="0" borderId="26" xfId="0" applyNumberFormat="1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78" fontId="8" fillId="0" borderId="26" xfId="0" applyNumberFormat="1" applyFont="1" applyFill="1" applyBorder="1" applyAlignment="1">
      <alignment horizontal="center" vertical="center"/>
    </xf>
    <xf numFmtId="38" fontId="24" fillId="0" borderId="26" xfId="2" applyNumberFormat="1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left" vertical="center"/>
    </xf>
    <xf numFmtId="177" fontId="8" fillId="0" borderId="28" xfId="0" applyNumberFormat="1" applyFont="1" applyFill="1" applyBorder="1" applyAlignment="1">
      <alignment horizontal="left" vertical="center" wrapText="1" shrinkToFit="1"/>
    </xf>
    <xf numFmtId="178" fontId="8" fillId="0" borderId="30" xfId="0" applyNumberFormat="1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0" fillId="0" borderId="0" xfId="0" applyFill="1"/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 wrapText="1"/>
    </xf>
    <xf numFmtId="41" fontId="3" fillId="0" borderId="58" xfId="1" applyFont="1" applyBorder="1" applyAlignment="1">
      <alignment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vertical="center"/>
    </xf>
    <xf numFmtId="178" fontId="24" fillId="0" borderId="26" xfId="0" applyNumberFormat="1" applyFont="1" applyFill="1" applyBorder="1" applyAlignment="1" applyProtection="1">
      <alignment horizontal="center" vertical="center" wrapText="1" shrinkToFit="1"/>
    </xf>
    <xf numFmtId="177" fontId="8" fillId="0" borderId="61" xfId="0" applyNumberFormat="1" applyFont="1" applyFill="1" applyBorder="1" applyAlignment="1">
      <alignment horizontal="left" vertical="center" shrinkToFit="1"/>
    </xf>
    <xf numFmtId="177" fontId="8" fillId="0" borderId="58" xfId="0" applyNumberFormat="1" applyFont="1" applyFill="1" applyBorder="1" applyAlignment="1">
      <alignment horizontal="center" vertical="center" shrinkToFit="1"/>
    </xf>
    <xf numFmtId="176" fontId="8" fillId="0" borderId="58" xfId="0" applyNumberFormat="1" applyFont="1" applyFill="1" applyBorder="1" applyAlignment="1">
      <alignment vertical="center"/>
    </xf>
    <xf numFmtId="178" fontId="8" fillId="0" borderId="58" xfId="0" applyNumberFormat="1" applyFont="1" applyFill="1" applyBorder="1" applyAlignment="1">
      <alignment horizontal="center" vertical="center"/>
    </xf>
    <xf numFmtId="178" fontId="24" fillId="0" borderId="58" xfId="0" applyNumberFormat="1" applyFont="1" applyFill="1" applyBorder="1" applyAlignment="1">
      <alignment horizontal="center" vertical="center"/>
    </xf>
    <xf numFmtId="177" fontId="8" fillId="0" borderId="58" xfId="0" applyNumberFormat="1" applyFont="1" applyFill="1" applyBorder="1" applyAlignment="1">
      <alignment horizontal="center" vertical="center"/>
    </xf>
    <xf numFmtId="177" fontId="8" fillId="0" borderId="60" xfId="0" applyNumberFormat="1" applyFont="1" applyFill="1" applyBorder="1" applyAlignment="1">
      <alignment horizontal="left" vertical="center" shrinkToFit="1"/>
    </xf>
    <xf numFmtId="0" fontId="3" fillId="0" borderId="2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41" fontId="24" fillId="0" borderId="30" xfId="1" applyFont="1" applyFill="1" applyBorder="1" applyAlignment="1" applyProtection="1">
      <alignment horizontal="center" vertical="center"/>
    </xf>
    <xf numFmtId="0" fontId="24" fillId="0" borderId="26" xfId="12" applyFont="1" applyFill="1" applyBorder="1" applyAlignment="1">
      <alignment horizontal="center" vertical="center" shrinkToFit="1"/>
    </xf>
    <xf numFmtId="0" fontId="24" fillId="0" borderId="62" xfId="12" applyFont="1" applyFill="1" applyBorder="1" applyAlignment="1">
      <alignment vertical="center" shrinkToFit="1"/>
    </xf>
    <xf numFmtId="14" fontId="24" fillId="0" borderId="62" xfId="12" applyNumberFormat="1" applyFont="1" applyFill="1" applyBorder="1" applyAlignment="1">
      <alignment horizontal="center" vertical="center"/>
    </xf>
    <xf numFmtId="0" fontId="24" fillId="0" borderId="63" xfId="12" applyFont="1" applyFill="1" applyBorder="1" applyAlignment="1">
      <alignment vertical="center" shrinkToFit="1"/>
    </xf>
    <xf numFmtId="0" fontId="24" fillId="0" borderId="63" xfId="11" applyFont="1" applyFill="1" applyBorder="1" applyAlignment="1">
      <alignment horizontal="center" vertical="center" shrinkToFit="1"/>
    </xf>
    <xf numFmtId="177" fontId="8" fillId="0" borderId="63" xfId="12" applyNumberFormat="1" applyFont="1" applyFill="1" applyBorder="1" applyAlignment="1">
      <alignment vertical="center"/>
    </xf>
    <xf numFmtId="14" fontId="24" fillId="0" borderId="63" xfId="12" applyNumberFormat="1" applyFont="1" applyFill="1" applyBorder="1" applyAlignment="1">
      <alignment horizontal="center" vertical="center"/>
    </xf>
    <xf numFmtId="177" fontId="8" fillId="0" borderId="63" xfId="0" applyNumberFormat="1" applyFont="1" applyFill="1" applyBorder="1" applyAlignment="1">
      <alignment horizontal="center" vertical="center"/>
    </xf>
    <xf numFmtId="177" fontId="8" fillId="0" borderId="64" xfId="0" applyNumberFormat="1" applyFont="1" applyFill="1" applyBorder="1" applyAlignment="1">
      <alignment horizontal="left" vertical="center" shrinkToFit="1"/>
    </xf>
    <xf numFmtId="0" fontId="24" fillId="0" borderId="62" xfId="12" applyFont="1" applyFill="1" applyBorder="1" applyAlignment="1">
      <alignment horizontal="center" vertical="center" shrinkToFit="1"/>
    </xf>
    <xf numFmtId="177" fontId="8" fillId="0" borderId="62" xfId="12" applyNumberFormat="1" applyFont="1" applyFill="1" applyBorder="1" applyAlignment="1">
      <alignment vertical="center"/>
    </xf>
    <xf numFmtId="177" fontId="8" fillId="0" borderId="62" xfId="0" applyNumberFormat="1" applyFont="1" applyFill="1" applyBorder="1" applyAlignment="1">
      <alignment horizontal="center" vertical="center"/>
    </xf>
    <xf numFmtId="177" fontId="8" fillId="0" borderId="65" xfId="0" applyNumberFormat="1" applyFont="1" applyFill="1" applyBorder="1" applyAlignment="1">
      <alignment horizontal="left" vertical="center" shrinkToFit="1"/>
    </xf>
    <xf numFmtId="0" fontId="24" fillId="0" borderId="62" xfId="12" applyFont="1" applyFill="1" applyBorder="1" applyAlignment="1">
      <alignment horizontal="center" vertical="center"/>
    </xf>
    <xf numFmtId="0" fontId="24" fillId="0" borderId="66" xfId="12" applyFont="1" applyFill="1" applyBorder="1" applyAlignment="1">
      <alignment vertical="center" shrinkToFit="1"/>
    </xf>
    <xf numFmtId="0" fontId="24" fillId="0" borderId="66" xfId="11" applyFont="1" applyFill="1" applyBorder="1" applyAlignment="1">
      <alignment horizontal="center" vertical="center" shrinkToFit="1"/>
    </xf>
    <xf numFmtId="177" fontId="8" fillId="0" borderId="66" xfId="12" applyNumberFormat="1" applyFont="1" applyFill="1" applyBorder="1" applyAlignment="1">
      <alignment vertical="center"/>
    </xf>
    <xf numFmtId="14" fontId="24" fillId="0" borderId="66" xfId="12" applyNumberFormat="1" applyFont="1" applyFill="1" applyBorder="1" applyAlignment="1">
      <alignment horizontal="center" vertical="center"/>
    </xf>
    <xf numFmtId="177" fontId="8" fillId="0" borderId="66" xfId="0" applyNumberFormat="1" applyFont="1" applyFill="1" applyBorder="1" applyAlignment="1">
      <alignment horizontal="center" vertical="center"/>
    </xf>
    <xf numFmtId="177" fontId="8" fillId="0" borderId="67" xfId="0" applyNumberFormat="1" applyFont="1" applyFill="1" applyBorder="1" applyAlignment="1">
      <alignment horizontal="left" vertical="center" shrinkToFit="1"/>
    </xf>
    <xf numFmtId="0" fontId="24" fillId="0" borderId="69" xfId="12" applyFont="1" applyFill="1" applyBorder="1" applyAlignment="1">
      <alignment vertical="center" shrinkToFit="1"/>
    </xf>
    <xf numFmtId="0" fontId="24" fillId="0" borderId="68" xfId="11" applyFont="1" applyFill="1" applyBorder="1" applyAlignment="1">
      <alignment horizontal="center" vertical="center" shrinkToFit="1"/>
    </xf>
    <xf numFmtId="0" fontId="24" fillId="0" borderId="70" xfId="12" applyFont="1" applyFill="1" applyBorder="1" applyAlignment="1">
      <alignment horizontal="center" vertical="center" shrinkToFit="1"/>
    </xf>
    <xf numFmtId="0" fontId="24" fillId="0" borderId="71" xfId="12" applyFont="1" applyFill="1" applyBorder="1" applyAlignment="1">
      <alignment vertical="center" shrinkToFit="1"/>
    </xf>
    <xf numFmtId="0" fontId="24" fillId="0" borderId="72" xfId="12" applyFont="1" applyFill="1" applyBorder="1" applyAlignment="1">
      <alignment horizontal="center" vertical="center" shrinkToFit="1"/>
    </xf>
    <xf numFmtId="0" fontId="3" fillId="0" borderId="74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5" xfId="0" quotePrefix="1" applyFont="1" applyFill="1" applyBorder="1" applyAlignment="1">
      <alignment horizontal="center" vertical="center" wrapText="1"/>
    </xf>
    <xf numFmtId="176" fontId="3" fillId="0" borderId="75" xfId="1" applyNumberFormat="1" applyFont="1" applyFill="1" applyBorder="1" applyAlignment="1">
      <alignment horizontal="center" vertical="center"/>
    </xf>
    <xf numFmtId="41" fontId="3" fillId="0" borderId="75" xfId="1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0" xfId="0" quotePrefix="1" applyFont="1" applyFill="1" applyBorder="1" applyAlignment="1">
      <alignment horizontal="center" vertical="center" wrapText="1"/>
    </xf>
    <xf numFmtId="176" fontId="3" fillId="0" borderId="30" xfId="1" applyNumberFormat="1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59" xfId="0" quotePrefix="1" applyFont="1" applyFill="1" applyBorder="1" applyAlignment="1">
      <alignment horizontal="center" vertical="center" wrapText="1"/>
    </xf>
    <xf numFmtId="176" fontId="3" fillId="0" borderId="59" xfId="1" applyNumberFormat="1" applyFont="1" applyFill="1" applyBorder="1" applyAlignment="1">
      <alignment horizontal="center" vertical="center"/>
    </xf>
    <xf numFmtId="41" fontId="3" fillId="0" borderId="59" xfId="1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49" fontId="8" fillId="2" borderId="48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/>
    </xf>
    <xf numFmtId="49" fontId="8" fillId="2" borderId="50" xfId="0" applyNumberFormat="1" applyFont="1" applyFill="1" applyBorder="1" applyAlignment="1" applyProtection="1">
      <alignment horizontal="center" vertical="center"/>
    </xf>
    <xf numFmtId="49" fontId="8" fillId="2" borderId="54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52" xfId="0" applyNumberFormat="1" applyFont="1" applyFill="1" applyBorder="1" applyAlignment="1" applyProtection="1">
      <alignment horizontal="center" vertical="center"/>
    </xf>
    <xf numFmtId="0" fontId="8" fillId="2" borderId="46" xfId="0" applyNumberFormat="1" applyFont="1" applyFill="1" applyBorder="1" applyAlignment="1" applyProtection="1">
      <alignment horizontal="center" vertical="center"/>
    </xf>
    <xf numFmtId="0" fontId="8" fillId="2" borderId="51" xfId="0" applyNumberFormat="1" applyFont="1" applyFill="1" applyBorder="1" applyAlignment="1" applyProtection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="90" zoomScaleNormal="90" workbookViewId="0">
      <selection activeCell="B9" sqref="B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6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206" t="s">
        <v>68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</row>
    <row r="2" spans="1:12" ht="24.75" customHeight="1" thickBot="1">
      <c r="A2" s="109" t="s">
        <v>69</v>
      </c>
      <c r="B2" s="110" t="s">
        <v>48</v>
      </c>
      <c r="C2" s="110" t="s">
        <v>70</v>
      </c>
      <c r="D2" s="110" t="s">
        <v>71</v>
      </c>
      <c r="E2" s="110" t="s">
        <v>72</v>
      </c>
      <c r="F2" s="110" t="s">
        <v>73</v>
      </c>
      <c r="G2" s="110" t="s">
        <v>74</v>
      </c>
      <c r="H2" s="110" t="s">
        <v>75</v>
      </c>
      <c r="I2" s="111" t="s">
        <v>49</v>
      </c>
      <c r="J2" s="111" t="s">
        <v>76</v>
      </c>
      <c r="K2" s="111" t="s">
        <v>77</v>
      </c>
      <c r="L2" s="112" t="s">
        <v>1</v>
      </c>
    </row>
    <row r="3" spans="1:12" ht="24.75" customHeight="1" thickTop="1">
      <c r="A3" s="185">
        <v>2018</v>
      </c>
      <c r="B3" s="186">
        <v>10</v>
      </c>
      <c r="C3" s="186" t="s">
        <v>313</v>
      </c>
      <c r="D3" s="186" t="s">
        <v>152</v>
      </c>
      <c r="E3" s="187" t="s">
        <v>303</v>
      </c>
      <c r="F3" s="188">
        <v>1</v>
      </c>
      <c r="G3" s="186" t="s">
        <v>304</v>
      </c>
      <c r="H3" s="189">
        <v>14000</v>
      </c>
      <c r="I3" s="190" t="s">
        <v>153</v>
      </c>
      <c r="J3" s="190" t="s">
        <v>169</v>
      </c>
      <c r="K3" s="190" t="s">
        <v>170</v>
      </c>
      <c r="L3" s="191"/>
    </row>
    <row r="4" spans="1:12" ht="24.75" customHeight="1">
      <c r="A4" s="199">
        <v>2018</v>
      </c>
      <c r="B4" s="200">
        <v>10</v>
      </c>
      <c r="C4" s="200" t="s">
        <v>314</v>
      </c>
      <c r="D4" s="200" t="s">
        <v>152</v>
      </c>
      <c r="E4" s="201" t="s">
        <v>315</v>
      </c>
      <c r="F4" s="202">
        <v>1</v>
      </c>
      <c r="G4" s="200" t="s">
        <v>316</v>
      </c>
      <c r="H4" s="203">
        <v>4600</v>
      </c>
      <c r="I4" s="204" t="s">
        <v>317</v>
      </c>
      <c r="J4" s="204" t="s">
        <v>318</v>
      </c>
      <c r="K4" s="204" t="s">
        <v>319</v>
      </c>
      <c r="L4" s="205"/>
    </row>
    <row r="5" spans="1:12" ht="24.75" customHeight="1" thickBot="1">
      <c r="A5" s="192">
        <v>2018</v>
      </c>
      <c r="B5" s="193">
        <v>10</v>
      </c>
      <c r="C5" s="193" t="s">
        <v>302</v>
      </c>
      <c r="D5" s="193" t="s">
        <v>167</v>
      </c>
      <c r="E5" s="194" t="s">
        <v>303</v>
      </c>
      <c r="F5" s="195">
        <v>1</v>
      </c>
      <c r="G5" s="193" t="s">
        <v>304</v>
      </c>
      <c r="H5" s="196">
        <v>3000</v>
      </c>
      <c r="I5" s="197" t="s">
        <v>168</v>
      </c>
      <c r="J5" s="197" t="s">
        <v>305</v>
      </c>
      <c r="K5" s="197" t="s">
        <v>306</v>
      </c>
      <c r="L5" s="198"/>
    </row>
  </sheetData>
  <mergeCells count="1">
    <mergeCell ref="A1:L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208" t="s">
        <v>97</v>
      </c>
      <c r="B1" s="208"/>
      <c r="C1" s="208"/>
      <c r="D1" s="208"/>
      <c r="E1" s="208"/>
      <c r="F1" s="208"/>
      <c r="G1" s="208"/>
      <c r="H1" s="208"/>
      <c r="I1" s="208"/>
    </row>
    <row r="2" spans="1:9" ht="26.25" thickBot="1">
      <c r="A2" s="209"/>
      <c r="B2" s="209"/>
      <c r="C2" s="49"/>
      <c r="D2" s="49"/>
      <c r="E2" s="49"/>
      <c r="F2" s="49"/>
      <c r="G2" s="49"/>
      <c r="H2" s="49"/>
      <c r="I2" s="59" t="s">
        <v>3</v>
      </c>
    </row>
    <row r="3" spans="1:9" ht="26.25" customHeight="1">
      <c r="A3" s="247" t="s">
        <v>4</v>
      </c>
      <c r="B3" s="245" t="s">
        <v>5</v>
      </c>
      <c r="C3" s="245" t="s">
        <v>80</v>
      </c>
      <c r="D3" s="245" t="s">
        <v>99</v>
      </c>
      <c r="E3" s="241" t="s">
        <v>102</v>
      </c>
      <c r="F3" s="242"/>
      <c r="G3" s="241" t="s">
        <v>103</v>
      </c>
      <c r="H3" s="242"/>
      <c r="I3" s="243" t="s">
        <v>98</v>
      </c>
    </row>
    <row r="4" spans="1:9" ht="28.5" customHeight="1" thickBot="1">
      <c r="A4" s="248"/>
      <c r="B4" s="246"/>
      <c r="C4" s="246"/>
      <c r="D4" s="246"/>
      <c r="E4" s="62" t="s">
        <v>100</v>
      </c>
      <c r="F4" s="62" t="s">
        <v>101</v>
      </c>
      <c r="G4" s="62" t="s">
        <v>100</v>
      </c>
      <c r="H4" s="62" t="s">
        <v>101</v>
      </c>
      <c r="I4" s="244"/>
    </row>
    <row r="5" spans="1:9" ht="28.5" customHeight="1" thickTop="1" thickBot="1">
      <c r="A5" s="63"/>
      <c r="B5" s="64" t="s">
        <v>147</v>
      </c>
      <c r="C5" s="65"/>
      <c r="D5" s="65"/>
      <c r="E5" s="125"/>
      <c r="F5" s="65"/>
      <c r="G5" s="125"/>
      <c r="H5" s="65"/>
      <c r="I5" s="126"/>
    </row>
    <row r="6" spans="1:9">
      <c r="C6" s="60"/>
      <c r="D6" s="60"/>
      <c r="E6" s="60"/>
      <c r="F6" s="60"/>
      <c r="G6" s="60"/>
      <c r="H6" s="60"/>
      <c r="I6" s="61"/>
    </row>
    <row r="7" spans="1:9">
      <c r="A7" s="3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90" zoomScaleNormal="90" workbookViewId="0">
      <selection activeCell="B5" sqref="B5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207" t="s">
        <v>88</v>
      </c>
      <c r="B1" s="207"/>
      <c r="C1" s="207"/>
      <c r="D1" s="207"/>
      <c r="E1" s="207"/>
      <c r="F1" s="207"/>
      <c r="G1" s="207"/>
      <c r="H1" s="207"/>
      <c r="I1" s="207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4.75" customHeight="1" thickTop="1">
      <c r="A3" s="27">
        <v>2018</v>
      </c>
      <c r="B3" s="29">
        <v>10</v>
      </c>
      <c r="C3" s="32" t="s">
        <v>307</v>
      </c>
      <c r="D3" s="29" t="s">
        <v>152</v>
      </c>
      <c r="E3" s="50">
        <v>450</v>
      </c>
      <c r="F3" s="28" t="s">
        <v>153</v>
      </c>
      <c r="G3" s="28" t="s">
        <v>323</v>
      </c>
      <c r="H3" s="28" t="s">
        <v>328</v>
      </c>
      <c r="I3" s="30"/>
    </row>
    <row r="4" spans="1:9" ht="24.75" customHeight="1">
      <c r="A4" s="143">
        <v>2018</v>
      </c>
      <c r="B4" s="144">
        <v>10</v>
      </c>
      <c r="C4" s="145" t="s">
        <v>308</v>
      </c>
      <c r="D4" s="144" t="s">
        <v>152</v>
      </c>
      <c r="E4" s="146">
        <v>450</v>
      </c>
      <c r="F4" s="147" t="s">
        <v>168</v>
      </c>
      <c r="G4" s="147" t="s">
        <v>323</v>
      </c>
      <c r="H4" s="147" t="s">
        <v>329</v>
      </c>
      <c r="I4" s="148"/>
    </row>
    <row r="5" spans="1:9" ht="24.75" customHeight="1">
      <c r="A5" s="27">
        <v>2018</v>
      </c>
      <c r="B5" s="29">
        <v>10</v>
      </c>
      <c r="C5" s="32" t="s">
        <v>309</v>
      </c>
      <c r="D5" s="29" t="s">
        <v>152</v>
      </c>
      <c r="E5" s="50">
        <v>440</v>
      </c>
      <c r="F5" s="28" t="s">
        <v>153</v>
      </c>
      <c r="G5" s="28" t="s">
        <v>324</v>
      </c>
      <c r="H5" s="28" t="s">
        <v>330</v>
      </c>
      <c r="I5" s="30"/>
    </row>
    <row r="6" spans="1:9" ht="24.75" customHeight="1">
      <c r="A6" s="27">
        <v>2018</v>
      </c>
      <c r="B6" s="29">
        <v>10</v>
      </c>
      <c r="C6" s="32" t="s">
        <v>310</v>
      </c>
      <c r="D6" s="29" t="s">
        <v>152</v>
      </c>
      <c r="E6" s="50">
        <v>500</v>
      </c>
      <c r="F6" s="28" t="s">
        <v>153</v>
      </c>
      <c r="G6" s="28" t="s">
        <v>325</v>
      </c>
      <c r="H6" s="28" t="s">
        <v>331</v>
      </c>
      <c r="I6" s="30"/>
    </row>
    <row r="7" spans="1:9" ht="24.75" customHeight="1">
      <c r="A7" s="27">
        <v>2018</v>
      </c>
      <c r="B7" s="29">
        <v>10</v>
      </c>
      <c r="C7" s="32" t="s">
        <v>311</v>
      </c>
      <c r="D7" s="29" t="s">
        <v>321</v>
      </c>
      <c r="E7" s="50">
        <v>960</v>
      </c>
      <c r="F7" s="28" t="s">
        <v>153</v>
      </c>
      <c r="G7" s="28" t="s">
        <v>326</v>
      </c>
      <c r="H7" s="28" t="s">
        <v>332</v>
      </c>
      <c r="I7" s="30"/>
    </row>
    <row r="8" spans="1:9" ht="24.75" customHeight="1">
      <c r="A8" s="27">
        <v>2018</v>
      </c>
      <c r="B8" s="29">
        <v>10</v>
      </c>
      <c r="C8" s="32" t="s">
        <v>340</v>
      </c>
      <c r="D8" s="29" t="s">
        <v>321</v>
      </c>
      <c r="E8" s="50">
        <v>18700</v>
      </c>
      <c r="F8" s="28" t="s">
        <v>342</v>
      </c>
      <c r="G8" s="28" t="s">
        <v>338</v>
      </c>
      <c r="H8" s="28" t="s">
        <v>344</v>
      </c>
      <c r="I8" s="30"/>
    </row>
    <row r="9" spans="1:9" ht="24.75" customHeight="1">
      <c r="A9" s="27">
        <v>2018</v>
      </c>
      <c r="B9" s="29">
        <v>10</v>
      </c>
      <c r="C9" s="32" t="s">
        <v>341</v>
      </c>
      <c r="D9" s="29" t="s">
        <v>321</v>
      </c>
      <c r="E9" s="50">
        <v>21000</v>
      </c>
      <c r="F9" s="28" t="s">
        <v>343</v>
      </c>
      <c r="G9" s="28" t="s">
        <v>338</v>
      </c>
      <c r="H9" s="28" t="s">
        <v>344</v>
      </c>
      <c r="I9" s="30"/>
    </row>
    <row r="10" spans="1:9" ht="24.75" customHeight="1">
      <c r="A10" s="157">
        <v>2018</v>
      </c>
      <c r="B10" s="29">
        <v>10</v>
      </c>
      <c r="C10" s="32" t="s">
        <v>312</v>
      </c>
      <c r="D10" s="29" t="s">
        <v>152</v>
      </c>
      <c r="E10" s="50">
        <v>680</v>
      </c>
      <c r="F10" s="29" t="s">
        <v>153</v>
      </c>
      <c r="G10" s="29" t="s">
        <v>327</v>
      </c>
      <c r="H10" s="29" t="s">
        <v>333</v>
      </c>
      <c r="I10" s="30"/>
    </row>
    <row r="11" spans="1:9" ht="24.75" customHeight="1" thickBot="1">
      <c r="A11" s="113">
        <v>2018</v>
      </c>
      <c r="B11" s="31">
        <v>10</v>
      </c>
      <c r="C11" s="33" t="s">
        <v>320</v>
      </c>
      <c r="D11" s="31" t="s">
        <v>152</v>
      </c>
      <c r="E11" s="120">
        <v>21990</v>
      </c>
      <c r="F11" s="31" t="s">
        <v>153</v>
      </c>
      <c r="G11" s="31" t="s">
        <v>322</v>
      </c>
      <c r="H11" s="31" t="s">
        <v>319</v>
      </c>
      <c r="I11" s="127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L4" sqref="L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207" t="s">
        <v>94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104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2">
        <v>2018</v>
      </c>
      <c r="B3" s="53">
        <v>10</v>
      </c>
      <c r="C3" s="121" t="s">
        <v>335</v>
      </c>
      <c r="D3" s="55" t="s">
        <v>334</v>
      </c>
      <c r="E3" s="55" t="s">
        <v>336</v>
      </c>
      <c r="F3" s="56">
        <v>1000</v>
      </c>
      <c r="G3" s="56">
        <v>0</v>
      </c>
      <c r="H3" s="56">
        <v>0</v>
      </c>
      <c r="I3" s="56">
        <v>1000</v>
      </c>
      <c r="J3" s="54" t="s">
        <v>337</v>
      </c>
      <c r="K3" s="54" t="s">
        <v>338</v>
      </c>
      <c r="L3" s="54" t="s">
        <v>339</v>
      </c>
      <c r="M3" s="57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208" t="s">
        <v>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6.25" thickBot="1">
      <c r="A2" s="209"/>
      <c r="B2" s="209"/>
      <c r="C2" s="49"/>
      <c r="D2" s="49"/>
      <c r="E2" s="49"/>
      <c r="F2" s="82"/>
      <c r="G2" s="82"/>
      <c r="H2" s="82"/>
      <c r="I2" s="82"/>
      <c r="J2" s="210" t="s">
        <v>3</v>
      </c>
      <c r="K2" s="210"/>
    </row>
    <row r="3" spans="1:11" ht="22.5" customHeight="1" thickBot="1">
      <c r="A3" s="79" t="s">
        <v>4</v>
      </c>
      <c r="B3" s="80" t="s">
        <v>5</v>
      </c>
      <c r="C3" s="80" t="s">
        <v>0</v>
      </c>
      <c r="D3" s="80" t="s">
        <v>6</v>
      </c>
      <c r="E3" s="80" t="s">
        <v>7</v>
      </c>
      <c r="F3" s="80" t="s">
        <v>8</v>
      </c>
      <c r="G3" s="80" t="s">
        <v>9</v>
      </c>
      <c r="H3" s="80" t="s">
        <v>10</v>
      </c>
      <c r="I3" s="80" t="s">
        <v>11</v>
      </c>
      <c r="J3" s="80" t="s">
        <v>12</v>
      </c>
      <c r="K3" s="81" t="s">
        <v>1</v>
      </c>
    </row>
    <row r="4" spans="1:11" ht="26.25" customHeight="1" thickTop="1" thickBot="1">
      <c r="A4" s="101"/>
      <c r="B4" s="108" t="s">
        <v>146</v>
      </c>
      <c r="C4" s="102"/>
      <c r="D4" s="103"/>
      <c r="E4" s="103"/>
      <c r="F4" s="104"/>
      <c r="G4" s="105"/>
      <c r="H4" s="106"/>
      <c r="I4" s="106"/>
      <c r="J4" s="106"/>
      <c r="K4" s="107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208" t="s">
        <v>23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6.25" thickBot="1">
      <c r="A2" s="209"/>
      <c r="B2" s="209"/>
      <c r="C2" s="49"/>
      <c r="D2" s="49"/>
      <c r="E2" s="49"/>
      <c r="F2" s="82"/>
      <c r="G2" s="82"/>
      <c r="H2" s="82"/>
      <c r="I2" s="82"/>
      <c r="J2" s="210" t="s">
        <v>3</v>
      </c>
      <c r="K2" s="210"/>
    </row>
    <row r="3" spans="1:11" ht="22.5" customHeight="1" thickBot="1">
      <c r="A3" s="79" t="s">
        <v>4</v>
      </c>
      <c r="B3" s="80" t="s">
        <v>5</v>
      </c>
      <c r="C3" s="80" t="s">
        <v>0</v>
      </c>
      <c r="D3" s="80" t="s">
        <v>8</v>
      </c>
      <c r="E3" s="80" t="s">
        <v>24</v>
      </c>
      <c r="F3" s="80" t="s">
        <v>20</v>
      </c>
      <c r="G3" s="80" t="s">
        <v>25</v>
      </c>
      <c r="H3" s="80" t="s">
        <v>28</v>
      </c>
      <c r="I3" s="80" t="s">
        <v>26</v>
      </c>
      <c r="J3" s="80" t="s">
        <v>27</v>
      </c>
      <c r="K3" s="81" t="s">
        <v>1</v>
      </c>
    </row>
    <row r="4" spans="1:11" ht="26.25" customHeight="1" thickTop="1" thickBot="1">
      <c r="A4" s="95"/>
      <c r="B4" s="100" t="s">
        <v>145</v>
      </c>
      <c r="C4" s="96"/>
      <c r="D4" s="97"/>
      <c r="E4" s="97"/>
      <c r="F4" s="98"/>
      <c r="G4" s="97"/>
      <c r="H4" s="97"/>
      <c r="I4" s="97"/>
      <c r="J4" s="97"/>
      <c r="K4" s="99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O5" sqref="O5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208" t="s">
        <v>13</v>
      </c>
      <c r="B1" s="208"/>
      <c r="C1" s="208"/>
      <c r="D1" s="208"/>
      <c r="E1" s="208"/>
      <c r="F1" s="208"/>
      <c r="G1" s="208"/>
      <c r="H1" s="208"/>
      <c r="I1" s="208"/>
    </row>
    <row r="2" spans="1:9" ht="26.25" thickBot="1">
      <c r="A2" s="58"/>
      <c r="B2" s="58"/>
      <c r="C2" s="49"/>
      <c r="D2" s="49"/>
      <c r="E2" s="49"/>
      <c r="F2" s="82"/>
      <c r="G2" s="82"/>
      <c r="H2" s="210" t="s">
        <v>3</v>
      </c>
      <c r="I2" s="210"/>
    </row>
    <row r="3" spans="1:9" ht="29.25" customHeight="1" thickBot="1">
      <c r="A3" s="93" t="s">
        <v>5</v>
      </c>
      <c r="B3" s="80" t="s">
        <v>30</v>
      </c>
      <c r="C3" s="80" t="s">
        <v>14</v>
      </c>
      <c r="D3" s="80" t="s">
        <v>15</v>
      </c>
      <c r="E3" s="80" t="s">
        <v>16</v>
      </c>
      <c r="F3" s="80" t="s">
        <v>17</v>
      </c>
      <c r="G3" s="94" t="s">
        <v>66</v>
      </c>
      <c r="H3" s="80" t="s">
        <v>29</v>
      </c>
      <c r="I3" s="81" t="s">
        <v>18</v>
      </c>
    </row>
    <row r="4" spans="1:9" ht="29.25" customHeight="1" thickTop="1">
      <c r="A4" s="163" t="s">
        <v>345</v>
      </c>
      <c r="B4" s="164" t="s">
        <v>191</v>
      </c>
      <c r="C4" s="165">
        <v>968000</v>
      </c>
      <c r="D4" s="166" t="s">
        <v>201</v>
      </c>
      <c r="E4" s="167" t="s">
        <v>225</v>
      </c>
      <c r="F4" s="167" t="s">
        <v>225</v>
      </c>
      <c r="G4" s="166" t="s">
        <v>212</v>
      </c>
      <c r="H4" s="166" t="s">
        <v>213</v>
      </c>
      <c r="I4" s="168"/>
    </row>
    <row r="5" spans="1:9" ht="29.25" customHeight="1">
      <c r="A5" s="161" t="s">
        <v>182</v>
      </c>
      <c r="B5" s="169" t="s">
        <v>192</v>
      </c>
      <c r="C5" s="170">
        <v>550000</v>
      </c>
      <c r="D5" s="162" t="s">
        <v>202</v>
      </c>
      <c r="E5" s="171" t="s">
        <v>225</v>
      </c>
      <c r="F5" s="171" t="s">
        <v>225</v>
      </c>
      <c r="G5" s="162" t="s">
        <v>213</v>
      </c>
      <c r="H5" s="162" t="s">
        <v>220</v>
      </c>
      <c r="I5" s="172"/>
    </row>
    <row r="6" spans="1:9" ht="29.25" customHeight="1">
      <c r="A6" s="161" t="s">
        <v>181</v>
      </c>
      <c r="B6" s="173" t="s">
        <v>176</v>
      </c>
      <c r="C6" s="170">
        <v>600000</v>
      </c>
      <c r="D6" s="162" t="s">
        <v>200</v>
      </c>
      <c r="E6" s="171" t="s">
        <v>225</v>
      </c>
      <c r="F6" s="171" t="s">
        <v>226</v>
      </c>
      <c r="G6" s="162" t="s">
        <v>211</v>
      </c>
      <c r="H6" s="162" t="s">
        <v>219</v>
      </c>
      <c r="I6" s="172"/>
    </row>
    <row r="7" spans="1:9" ht="29.25" customHeight="1">
      <c r="A7" s="161" t="s">
        <v>183</v>
      </c>
      <c r="B7" s="169" t="s">
        <v>193</v>
      </c>
      <c r="C7" s="170">
        <v>970000</v>
      </c>
      <c r="D7" s="162" t="s">
        <v>203</v>
      </c>
      <c r="E7" s="171" t="s">
        <v>227</v>
      </c>
      <c r="F7" s="171" t="s">
        <v>228</v>
      </c>
      <c r="G7" s="162" t="s">
        <v>214</v>
      </c>
      <c r="H7" s="162" t="s">
        <v>221</v>
      </c>
      <c r="I7" s="172"/>
    </row>
    <row r="8" spans="1:9" ht="29.25" customHeight="1">
      <c r="A8" s="161" t="s">
        <v>180</v>
      </c>
      <c r="B8" s="169" t="s">
        <v>190</v>
      </c>
      <c r="C8" s="170">
        <v>1320000</v>
      </c>
      <c r="D8" s="162" t="s">
        <v>199</v>
      </c>
      <c r="E8" s="171" t="s">
        <v>223</v>
      </c>
      <c r="F8" s="171" t="s">
        <v>224</v>
      </c>
      <c r="G8" s="162" t="s">
        <v>210</v>
      </c>
      <c r="H8" s="162" t="s">
        <v>210</v>
      </c>
      <c r="I8" s="172"/>
    </row>
    <row r="9" spans="1:9" ht="29.25" customHeight="1">
      <c r="A9" s="161" t="s">
        <v>184</v>
      </c>
      <c r="B9" s="169" t="s">
        <v>194</v>
      </c>
      <c r="C9" s="170">
        <v>484500</v>
      </c>
      <c r="D9" s="162" t="s">
        <v>204</v>
      </c>
      <c r="E9" s="171" t="s">
        <v>224</v>
      </c>
      <c r="F9" s="171" t="s">
        <v>224</v>
      </c>
      <c r="G9" s="162" t="s">
        <v>210</v>
      </c>
      <c r="H9" s="162" t="s">
        <v>210</v>
      </c>
      <c r="I9" s="172"/>
    </row>
    <row r="10" spans="1:9" ht="29.25" customHeight="1">
      <c r="A10" s="161" t="s">
        <v>186</v>
      </c>
      <c r="B10" s="173" t="s">
        <v>177</v>
      </c>
      <c r="C10" s="170">
        <v>1100000</v>
      </c>
      <c r="D10" s="162" t="s">
        <v>206</v>
      </c>
      <c r="E10" s="171" t="s">
        <v>231</v>
      </c>
      <c r="F10" s="171" t="s">
        <v>232</v>
      </c>
      <c r="G10" s="162" t="s">
        <v>216</v>
      </c>
      <c r="H10" s="162" t="s">
        <v>222</v>
      </c>
      <c r="I10" s="172"/>
    </row>
    <row r="11" spans="1:9" ht="29.25" customHeight="1">
      <c r="A11" s="161" t="s">
        <v>188</v>
      </c>
      <c r="B11" s="173" t="s">
        <v>197</v>
      </c>
      <c r="C11" s="170">
        <v>1728000</v>
      </c>
      <c r="D11" s="162" t="s">
        <v>208</v>
      </c>
      <c r="E11" s="171" t="s">
        <v>231</v>
      </c>
      <c r="F11" s="171" t="s">
        <v>234</v>
      </c>
      <c r="G11" s="162" t="s">
        <v>218</v>
      </c>
      <c r="H11" s="162" t="s">
        <v>216</v>
      </c>
      <c r="I11" s="172"/>
    </row>
    <row r="12" spans="1:9" ht="29.25" customHeight="1">
      <c r="A12" s="161" t="s">
        <v>189</v>
      </c>
      <c r="B12" s="169" t="s">
        <v>198</v>
      </c>
      <c r="C12" s="170">
        <v>2400000</v>
      </c>
      <c r="D12" s="162" t="s">
        <v>209</v>
      </c>
      <c r="E12" s="171" t="s">
        <v>234</v>
      </c>
      <c r="F12" s="171" t="s">
        <v>234</v>
      </c>
      <c r="G12" s="162" t="s">
        <v>216</v>
      </c>
      <c r="H12" s="162" t="s">
        <v>216</v>
      </c>
      <c r="I12" s="172"/>
    </row>
    <row r="13" spans="1:9" ht="29.25" customHeight="1">
      <c r="A13" s="161" t="s">
        <v>185</v>
      </c>
      <c r="B13" s="169" t="s">
        <v>195</v>
      </c>
      <c r="C13" s="170">
        <v>1956000</v>
      </c>
      <c r="D13" s="162" t="s">
        <v>205</v>
      </c>
      <c r="E13" s="171" t="s">
        <v>229</v>
      </c>
      <c r="F13" s="171" t="s">
        <v>230</v>
      </c>
      <c r="G13" s="162" t="s">
        <v>215</v>
      </c>
      <c r="H13" s="162" t="s">
        <v>217</v>
      </c>
      <c r="I13" s="172"/>
    </row>
    <row r="14" spans="1:9" ht="29.25" customHeight="1">
      <c r="A14" s="174" t="s">
        <v>187</v>
      </c>
      <c r="B14" s="175" t="s">
        <v>196</v>
      </c>
      <c r="C14" s="176">
        <v>945000</v>
      </c>
      <c r="D14" s="177" t="s">
        <v>207</v>
      </c>
      <c r="E14" s="178" t="s">
        <v>233</v>
      </c>
      <c r="F14" s="178" t="s">
        <v>233</v>
      </c>
      <c r="G14" s="177" t="s">
        <v>217</v>
      </c>
      <c r="H14" s="177" t="s">
        <v>217</v>
      </c>
      <c r="I14" s="179"/>
    </row>
    <row r="15" spans="1:9" ht="29.25" customHeight="1">
      <c r="A15" s="86" t="s">
        <v>133</v>
      </c>
      <c r="B15" s="87" t="s">
        <v>105</v>
      </c>
      <c r="C15" s="88">
        <v>3366000</v>
      </c>
      <c r="D15" s="83" t="s">
        <v>113</v>
      </c>
      <c r="E15" s="83" t="s">
        <v>117</v>
      </c>
      <c r="F15" s="84" t="s">
        <v>119</v>
      </c>
      <c r="G15" s="84" t="s">
        <v>179</v>
      </c>
      <c r="H15" s="84" t="s">
        <v>179</v>
      </c>
      <c r="I15" s="85"/>
    </row>
    <row r="16" spans="1:9" ht="29.25" customHeight="1">
      <c r="A16" s="86" t="s">
        <v>134</v>
      </c>
      <c r="B16" s="87" t="s">
        <v>106</v>
      </c>
      <c r="C16" s="88">
        <v>2160000</v>
      </c>
      <c r="D16" s="135" t="s">
        <v>113</v>
      </c>
      <c r="E16" s="83" t="s">
        <v>117</v>
      </c>
      <c r="F16" s="84" t="s">
        <v>119</v>
      </c>
      <c r="G16" s="84" t="s">
        <v>179</v>
      </c>
      <c r="H16" s="84" t="s">
        <v>179</v>
      </c>
      <c r="I16" s="85"/>
    </row>
    <row r="17" spans="1:9" ht="29.25" customHeight="1">
      <c r="A17" s="86" t="s">
        <v>138</v>
      </c>
      <c r="B17" s="87" t="s">
        <v>107</v>
      </c>
      <c r="C17" s="88">
        <v>3234000</v>
      </c>
      <c r="D17" s="135" t="s">
        <v>113</v>
      </c>
      <c r="E17" s="83" t="s">
        <v>117</v>
      </c>
      <c r="F17" s="84" t="s">
        <v>119</v>
      </c>
      <c r="G17" s="84" t="s">
        <v>179</v>
      </c>
      <c r="H17" s="84" t="s">
        <v>179</v>
      </c>
      <c r="I17" s="85"/>
    </row>
    <row r="18" spans="1:9" ht="29.25" customHeight="1">
      <c r="A18" s="86" t="s">
        <v>135</v>
      </c>
      <c r="B18" s="87" t="s">
        <v>108</v>
      </c>
      <c r="C18" s="88">
        <v>10576440</v>
      </c>
      <c r="D18" s="135" t="s">
        <v>113</v>
      </c>
      <c r="E18" s="83" t="s">
        <v>117</v>
      </c>
      <c r="F18" s="84" t="s">
        <v>119</v>
      </c>
      <c r="G18" s="84" t="s">
        <v>179</v>
      </c>
      <c r="H18" s="84" t="s">
        <v>179</v>
      </c>
      <c r="I18" s="136"/>
    </row>
    <row r="19" spans="1:9" ht="29.25" customHeight="1">
      <c r="A19" s="86" t="s">
        <v>136</v>
      </c>
      <c r="B19" s="87" t="s">
        <v>109</v>
      </c>
      <c r="C19" s="88">
        <v>259417150</v>
      </c>
      <c r="D19" s="134" t="s">
        <v>114</v>
      </c>
      <c r="E19" s="83" t="s">
        <v>117</v>
      </c>
      <c r="F19" s="84" t="s">
        <v>119</v>
      </c>
      <c r="G19" s="84" t="s">
        <v>179</v>
      </c>
      <c r="H19" s="84" t="s">
        <v>179</v>
      </c>
      <c r="I19" s="85"/>
    </row>
    <row r="20" spans="1:9" ht="29.25" customHeight="1">
      <c r="A20" s="137" t="s">
        <v>137</v>
      </c>
      <c r="B20" s="87" t="s">
        <v>110</v>
      </c>
      <c r="C20" s="88">
        <v>2520000</v>
      </c>
      <c r="D20" s="134" t="s">
        <v>115</v>
      </c>
      <c r="E20" s="83" t="s">
        <v>117</v>
      </c>
      <c r="F20" s="84" t="s">
        <v>119</v>
      </c>
      <c r="G20" s="84" t="s">
        <v>179</v>
      </c>
      <c r="H20" s="84" t="s">
        <v>179</v>
      </c>
      <c r="I20" s="85"/>
    </row>
    <row r="21" spans="1:9" ht="29.25" customHeight="1">
      <c r="A21" s="86" t="s">
        <v>139</v>
      </c>
      <c r="B21" s="87" t="s">
        <v>111</v>
      </c>
      <c r="C21" s="88">
        <v>10396000</v>
      </c>
      <c r="D21" s="134" t="s">
        <v>116</v>
      </c>
      <c r="E21" s="83" t="s">
        <v>118</v>
      </c>
      <c r="F21" s="84" t="s">
        <v>119</v>
      </c>
      <c r="G21" s="84" t="s">
        <v>179</v>
      </c>
      <c r="H21" s="84" t="s">
        <v>179</v>
      </c>
      <c r="I21" s="85"/>
    </row>
    <row r="22" spans="1:9" ht="29.25" customHeight="1">
      <c r="A22" s="150" t="s">
        <v>154</v>
      </c>
      <c r="B22" s="151" t="s">
        <v>155</v>
      </c>
      <c r="C22" s="152">
        <v>26208000</v>
      </c>
      <c r="D22" s="153" t="s">
        <v>156</v>
      </c>
      <c r="E22" s="154" t="s">
        <v>157</v>
      </c>
      <c r="F22" s="155" t="s">
        <v>158</v>
      </c>
      <c r="G22" s="84" t="s">
        <v>179</v>
      </c>
      <c r="H22" s="84" t="s">
        <v>179</v>
      </c>
      <c r="I22" s="156"/>
    </row>
    <row r="23" spans="1:9" ht="29.25" customHeight="1">
      <c r="A23" s="150" t="s">
        <v>159</v>
      </c>
      <c r="B23" s="151" t="s">
        <v>160</v>
      </c>
      <c r="C23" s="152">
        <v>810000</v>
      </c>
      <c r="D23" s="153" t="s">
        <v>163</v>
      </c>
      <c r="E23" s="154" t="s">
        <v>164</v>
      </c>
      <c r="F23" s="155" t="s">
        <v>166</v>
      </c>
      <c r="G23" s="84" t="s">
        <v>179</v>
      </c>
      <c r="H23" s="84" t="s">
        <v>179</v>
      </c>
      <c r="I23" s="156"/>
    </row>
    <row r="24" spans="1:9" ht="29.25" customHeight="1" thickBot="1">
      <c r="A24" s="89" t="s">
        <v>162</v>
      </c>
      <c r="B24" s="90" t="s">
        <v>161</v>
      </c>
      <c r="C24" s="114">
        <f>1534500+99000</f>
        <v>1633500</v>
      </c>
      <c r="D24" s="138" t="s">
        <v>151</v>
      </c>
      <c r="E24" s="115" t="s">
        <v>165</v>
      </c>
      <c r="F24" s="91" t="s">
        <v>78</v>
      </c>
      <c r="G24" s="91" t="s">
        <v>179</v>
      </c>
      <c r="H24" s="91" t="s">
        <v>179</v>
      </c>
      <c r="I24" s="92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B12" sqref="B12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208" t="s">
        <v>19</v>
      </c>
      <c r="B1" s="208"/>
      <c r="C1" s="208"/>
      <c r="D1" s="208"/>
      <c r="E1" s="208"/>
      <c r="F1" s="208"/>
      <c r="G1" s="208"/>
      <c r="H1" s="208"/>
      <c r="I1" s="208"/>
    </row>
    <row r="2" spans="1:9" ht="26.25" thickBot="1">
      <c r="A2" s="209"/>
      <c r="B2" s="209"/>
      <c r="C2" s="49"/>
      <c r="D2" s="49"/>
      <c r="E2" s="49"/>
      <c r="F2" s="49"/>
      <c r="G2" s="49"/>
      <c r="H2" s="49"/>
      <c r="I2" s="59" t="s">
        <v>85</v>
      </c>
    </row>
    <row r="3" spans="1:9" ht="26.25" customHeight="1" thickBot="1">
      <c r="A3" s="79" t="s">
        <v>4</v>
      </c>
      <c r="B3" s="80" t="s">
        <v>5</v>
      </c>
      <c r="C3" s="80" t="s">
        <v>80</v>
      </c>
      <c r="D3" s="80" t="s">
        <v>81</v>
      </c>
      <c r="E3" s="80" t="s">
        <v>86</v>
      </c>
      <c r="F3" s="80" t="s">
        <v>82</v>
      </c>
      <c r="G3" s="80" t="s">
        <v>83</v>
      </c>
      <c r="H3" s="80" t="s">
        <v>84</v>
      </c>
      <c r="I3" s="81" t="s">
        <v>95</v>
      </c>
    </row>
    <row r="4" spans="1:9" ht="28.5" customHeight="1" thickTop="1">
      <c r="A4" s="66" t="s">
        <v>120</v>
      </c>
      <c r="B4" s="123" t="s">
        <v>127</v>
      </c>
      <c r="C4" s="128" t="s">
        <v>124</v>
      </c>
      <c r="D4" s="67">
        <v>3366000</v>
      </c>
      <c r="E4" s="67"/>
      <c r="F4" s="67">
        <v>280500</v>
      </c>
      <c r="G4" s="67"/>
      <c r="H4" s="68">
        <f t="shared" ref="H4:H8" si="0">E4+F4+G4</f>
        <v>280500</v>
      </c>
      <c r="I4" s="69"/>
    </row>
    <row r="5" spans="1:9" ht="28.5" customHeight="1">
      <c r="A5" s="70" t="s">
        <v>120</v>
      </c>
      <c r="B5" s="124" t="s">
        <v>128</v>
      </c>
      <c r="C5" s="74" t="s">
        <v>123</v>
      </c>
      <c r="D5" s="71">
        <v>2160000</v>
      </c>
      <c r="E5" s="71"/>
      <c r="F5" s="71">
        <v>180000</v>
      </c>
      <c r="G5" s="71"/>
      <c r="H5" s="72">
        <f t="shared" si="0"/>
        <v>180000</v>
      </c>
      <c r="I5" s="73"/>
    </row>
    <row r="6" spans="1:9" ht="28.5" customHeight="1">
      <c r="A6" s="70" t="s">
        <v>120</v>
      </c>
      <c r="B6" s="124" t="s">
        <v>129</v>
      </c>
      <c r="C6" s="74" t="s">
        <v>122</v>
      </c>
      <c r="D6" s="71">
        <v>3234000</v>
      </c>
      <c r="E6" s="71"/>
      <c r="F6" s="71">
        <v>269500</v>
      </c>
      <c r="G6" s="71"/>
      <c r="H6" s="72">
        <f t="shared" si="0"/>
        <v>269500</v>
      </c>
      <c r="I6" s="73"/>
    </row>
    <row r="7" spans="1:9" ht="28.5" customHeight="1">
      <c r="A7" s="70" t="s">
        <v>120</v>
      </c>
      <c r="B7" s="124" t="s">
        <v>130</v>
      </c>
      <c r="C7" s="74" t="s">
        <v>126</v>
      </c>
      <c r="D7" s="71">
        <v>10576440</v>
      </c>
      <c r="E7" s="71"/>
      <c r="F7" s="71">
        <v>881370</v>
      </c>
      <c r="G7" s="71"/>
      <c r="H7" s="72">
        <f t="shared" si="0"/>
        <v>881370</v>
      </c>
      <c r="I7" s="73"/>
    </row>
    <row r="8" spans="1:9" ht="28.5" customHeight="1">
      <c r="A8" s="70" t="s">
        <v>120</v>
      </c>
      <c r="B8" s="124" t="s">
        <v>131</v>
      </c>
      <c r="C8" s="74" t="s">
        <v>125</v>
      </c>
      <c r="D8" s="71">
        <v>259417150</v>
      </c>
      <c r="E8" s="71"/>
      <c r="F8" s="71">
        <v>20086890</v>
      </c>
      <c r="G8" s="71"/>
      <c r="H8" s="72">
        <f t="shared" si="0"/>
        <v>20086890</v>
      </c>
      <c r="I8" s="73"/>
    </row>
    <row r="9" spans="1:9" ht="28.5" customHeight="1">
      <c r="A9" s="70" t="s">
        <v>120</v>
      </c>
      <c r="B9" s="75" t="s">
        <v>132</v>
      </c>
      <c r="C9" s="149" t="s">
        <v>121</v>
      </c>
      <c r="D9" s="71">
        <v>2520000</v>
      </c>
      <c r="E9" s="71"/>
      <c r="F9" s="71">
        <v>210000</v>
      </c>
      <c r="G9" s="71"/>
      <c r="H9" s="72">
        <f>E9+F9+G9</f>
        <v>210000</v>
      </c>
      <c r="I9" s="73"/>
    </row>
    <row r="10" spans="1:9" ht="28.5" customHeight="1">
      <c r="A10" s="70" t="s">
        <v>120</v>
      </c>
      <c r="B10" s="124" t="s">
        <v>141</v>
      </c>
      <c r="C10" s="149" t="s">
        <v>142</v>
      </c>
      <c r="D10" s="71">
        <v>10396000</v>
      </c>
      <c r="E10" s="71"/>
      <c r="F10" s="71">
        <v>782000</v>
      </c>
      <c r="G10" s="71"/>
      <c r="H10" s="72">
        <f t="shared" ref="H10:H20" si="1">E10+F10+G10</f>
        <v>782000</v>
      </c>
      <c r="I10" s="73"/>
    </row>
    <row r="11" spans="1:9" ht="28.5" customHeight="1">
      <c r="A11" s="70" t="s">
        <v>120</v>
      </c>
      <c r="B11" s="122" t="s">
        <v>140</v>
      </c>
      <c r="C11" s="129" t="s">
        <v>112</v>
      </c>
      <c r="D11" s="88">
        <v>26208000</v>
      </c>
      <c r="E11" s="71"/>
      <c r="F11" s="71">
        <v>2062200</v>
      </c>
      <c r="G11" s="71"/>
      <c r="H11" s="72">
        <f t="shared" si="1"/>
        <v>2062200</v>
      </c>
      <c r="I11" s="73"/>
    </row>
    <row r="12" spans="1:9" ht="28.5" customHeight="1">
      <c r="A12" s="70" t="s">
        <v>120</v>
      </c>
      <c r="B12" s="122" t="s">
        <v>159</v>
      </c>
      <c r="C12" s="87" t="s">
        <v>160</v>
      </c>
      <c r="D12" s="88">
        <v>810000</v>
      </c>
      <c r="E12" s="71"/>
      <c r="F12" s="71">
        <v>135000</v>
      </c>
      <c r="G12" s="71"/>
      <c r="H12" s="72">
        <f t="shared" si="1"/>
        <v>135000</v>
      </c>
      <c r="I12" s="73"/>
    </row>
    <row r="13" spans="1:9" ht="28.5" customHeight="1">
      <c r="A13" s="70" t="s">
        <v>120</v>
      </c>
      <c r="B13" s="122" t="s">
        <v>162</v>
      </c>
      <c r="C13" s="129" t="s">
        <v>178</v>
      </c>
      <c r="D13" s="88">
        <f>1534500+99000</f>
        <v>1633500</v>
      </c>
      <c r="E13" s="71"/>
      <c r="F13" s="71">
        <v>16500</v>
      </c>
      <c r="G13" s="71"/>
      <c r="H13" s="72">
        <f t="shared" si="1"/>
        <v>16500</v>
      </c>
      <c r="I13" s="73"/>
    </row>
    <row r="14" spans="1:9" s="142" customFormat="1" ht="28.5" customHeight="1">
      <c r="A14" s="70" t="s">
        <v>120</v>
      </c>
      <c r="B14" s="122" t="s">
        <v>235</v>
      </c>
      <c r="C14" s="149" t="s">
        <v>111</v>
      </c>
      <c r="D14" s="88">
        <v>700000</v>
      </c>
      <c r="E14" s="71"/>
      <c r="F14" s="71"/>
      <c r="G14" s="88">
        <v>700000</v>
      </c>
      <c r="H14" s="72">
        <f t="shared" si="1"/>
        <v>700000</v>
      </c>
      <c r="I14" s="73"/>
    </row>
    <row r="15" spans="1:9" ht="28.5" customHeight="1">
      <c r="A15" s="70" t="s">
        <v>120</v>
      </c>
      <c r="B15" s="124" t="s">
        <v>236</v>
      </c>
      <c r="C15" s="160" t="s">
        <v>240</v>
      </c>
      <c r="D15" s="71">
        <v>1320000</v>
      </c>
      <c r="E15" s="71"/>
      <c r="F15" s="71"/>
      <c r="G15" s="71">
        <v>1320000</v>
      </c>
      <c r="H15" s="72">
        <f t="shared" si="1"/>
        <v>1320000</v>
      </c>
      <c r="I15" s="73"/>
    </row>
    <row r="16" spans="1:9" ht="28.5" customHeight="1">
      <c r="A16" s="70" t="s">
        <v>120</v>
      </c>
      <c r="B16" s="180" t="s">
        <v>237</v>
      </c>
      <c r="C16" s="181" t="s">
        <v>241</v>
      </c>
      <c r="D16" s="71">
        <v>968000</v>
      </c>
      <c r="E16" s="71"/>
      <c r="F16" s="71"/>
      <c r="G16" s="71">
        <v>968000</v>
      </c>
      <c r="H16" s="72">
        <f t="shared" si="1"/>
        <v>968000</v>
      </c>
      <c r="I16" s="73"/>
    </row>
    <row r="17" spans="1:9" ht="28.5" customHeight="1">
      <c r="A17" s="70" t="s">
        <v>120</v>
      </c>
      <c r="B17" s="180" t="s">
        <v>238</v>
      </c>
      <c r="C17" s="182" t="s">
        <v>242</v>
      </c>
      <c r="D17" s="71">
        <v>550000</v>
      </c>
      <c r="E17" s="71"/>
      <c r="F17" s="71"/>
      <c r="G17" s="71">
        <v>550000</v>
      </c>
      <c r="H17" s="72">
        <f t="shared" si="1"/>
        <v>550000</v>
      </c>
      <c r="I17" s="73"/>
    </row>
    <row r="18" spans="1:9" ht="28.5" customHeight="1">
      <c r="A18" s="70" t="s">
        <v>120</v>
      </c>
      <c r="B18" s="180" t="s">
        <v>239</v>
      </c>
      <c r="C18" s="182" t="s">
        <v>193</v>
      </c>
      <c r="D18" s="71">
        <v>970000</v>
      </c>
      <c r="E18" s="71"/>
      <c r="F18" s="71"/>
      <c r="G18" s="71">
        <v>970000</v>
      </c>
      <c r="H18" s="72">
        <f t="shared" si="1"/>
        <v>970000</v>
      </c>
      <c r="I18" s="73"/>
    </row>
    <row r="19" spans="1:9" ht="28.5" customHeight="1">
      <c r="A19" s="70" t="s">
        <v>120</v>
      </c>
      <c r="B19" s="180" t="s">
        <v>184</v>
      </c>
      <c r="C19" s="182" t="s">
        <v>243</v>
      </c>
      <c r="D19" s="71">
        <v>484500</v>
      </c>
      <c r="E19" s="71"/>
      <c r="F19" s="71"/>
      <c r="G19" s="71">
        <v>484500</v>
      </c>
      <c r="H19" s="72">
        <f t="shared" si="1"/>
        <v>484500</v>
      </c>
      <c r="I19" s="73"/>
    </row>
    <row r="20" spans="1:9" ht="28.5" customHeight="1" thickBot="1">
      <c r="A20" s="76" t="s">
        <v>120</v>
      </c>
      <c r="B20" s="183" t="s">
        <v>185</v>
      </c>
      <c r="C20" s="184" t="s">
        <v>195</v>
      </c>
      <c r="D20" s="159">
        <v>1956000</v>
      </c>
      <c r="E20" s="159"/>
      <c r="F20" s="159"/>
      <c r="G20" s="159">
        <v>1956000</v>
      </c>
      <c r="H20" s="77">
        <f t="shared" si="1"/>
        <v>1956000</v>
      </c>
      <c r="I20" s="78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2"/>
  <sheetViews>
    <sheetView topLeftCell="B1" workbookViewId="0">
      <selection activeCell="C7" sqref="C7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208" t="s">
        <v>21</v>
      </c>
      <c r="B1" s="208"/>
      <c r="C1" s="208"/>
      <c r="D1" s="208"/>
      <c r="E1" s="208"/>
    </row>
    <row r="2" spans="1:5" ht="26.25" thickBot="1">
      <c r="A2" s="18"/>
      <c r="B2" s="18"/>
      <c r="C2" s="1"/>
      <c r="D2" s="1"/>
      <c r="E2" s="51" t="s">
        <v>53</v>
      </c>
    </row>
    <row r="3" spans="1:5" ht="18.75" customHeight="1" thickTop="1">
      <c r="A3" s="214" t="s">
        <v>54</v>
      </c>
      <c r="B3" s="19" t="s">
        <v>55</v>
      </c>
      <c r="C3" s="211" t="s">
        <v>273</v>
      </c>
      <c r="D3" s="212"/>
      <c r="E3" s="213"/>
    </row>
    <row r="4" spans="1:5" ht="18.75" customHeight="1">
      <c r="A4" s="215"/>
      <c r="B4" s="20" t="s">
        <v>56</v>
      </c>
      <c r="C4" s="43">
        <v>510000</v>
      </c>
      <c r="D4" s="35" t="s">
        <v>57</v>
      </c>
      <c r="E4" s="44">
        <v>484500</v>
      </c>
    </row>
    <row r="5" spans="1:5" ht="18.75" customHeight="1">
      <c r="A5" s="215"/>
      <c r="B5" s="20" t="s">
        <v>58</v>
      </c>
      <c r="C5" s="36">
        <v>0.95</v>
      </c>
      <c r="D5" s="35" t="s">
        <v>33</v>
      </c>
      <c r="E5" s="44">
        <v>484500</v>
      </c>
    </row>
    <row r="6" spans="1:5" ht="18.75" customHeight="1">
      <c r="A6" s="215"/>
      <c r="B6" s="20" t="s">
        <v>32</v>
      </c>
      <c r="C6" s="37" t="s">
        <v>173</v>
      </c>
      <c r="D6" s="35" t="s">
        <v>87</v>
      </c>
      <c r="E6" s="45" t="s">
        <v>174</v>
      </c>
    </row>
    <row r="7" spans="1:5" ht="18.75" customHeight="1">
      <c r="A7" s="215"/>
      <c r="B7" s="20" t="s">
        <v>59</v>
      </c>
      <c r="C7" s="38" t="s">
        <v>143</v>
      </c>
      <c r="D7" s="35" t="s">
        <v>60</v>
      </c>
      <c r="E7" s="45" t="s">
        <v>174</v>
      </c>
    </row>
    <row r="8" spans="1:5" ht="18.75" customHeight="1">
      <c r="A8" s="215"/>
      <c r="B8" s="20" t="s">
        <v>61</v>
      </c>
      <c r="C8" s="38" t="s">
        <v>79</v>
      </c>
      <c r="D8" s="35" t="s">
        <v>35</v>
      </c>
      <c r="E8" s="39" t="s">
        <v>245</v>
      </c>
    </row>
    <row r="9" spans="1:5" ht="18.75" customHeight="1" thickBot="1">
      <c r="A9" s="216"/>
      <c r="B9" s="21" t="s">
        <v>62</v>
      </c>
      <c r="C9" s="40" t="s">
        <v>144</v>
      </c>
      <c r="D9" s="41" t="s">
        <v>63</v>
      </c>
      <c r="E9" s="42" t="s">
        <v>246</v>
      </c>
    </row>
    <row r="10" spans="1:5" ht="18.75" customHeight="1" thickTop="1">
      <c r="A10" s="214" t="s">
        <v>54</v>
      </c>
      <c r="B10" s="19" t="s">
        <v>55</v>
      </c>
      <c r="C10" s="211" t="s">
        <v>171</v>
      </c>
      <c r="D10" s="212"/>
      <c r="E10" s="213"/>
    </row>
    <row r="11" spans="1:5" ht="18.75" customHeight="1">
      <c r="A11" s="215"/>
      <c r="B11" s="20" t="s">
        <v>56</v>
      </c>
      <c r="C11" s="43">
        <v>1200000</v>
      </c>
      <c r="D11" s="35" t="s">
        <v>57</v>
      </c>
      <c r="E11" s="44">
        <v>1100000</v>
      </c>
    </row>
    <row r="12" spans="1:5" ht="18.75" customHeight="1">
      <c r="A12" s="215"/>
      <c r="B12" s="20" t="s">
        <v>58</v>
      </c>
      <c r="C12" s="36">
        <v>0.93</v>
      </c>
      <c r="D12" s="35" t="s">
        <v>33</v>
      </c>
      <c r="E12" s="44">
        <v>1100000</v>
      </c>
    </row>
    <row r="13" spans="1:5" ht="18.75" customHeight="1">
      <c r="A13" s="215"/>
      <c r="B13" s="20" t="s">
        <v>32</v>
      </c>
      <c r="C13" s="37" t="s">
        <v>251</v>
      </c>
      <c r="D13" s="35" t="s">
        <v>87</v>
      </c>
      <c r="E13" s="45" t="s">
        <v>252</v>
      </c>
    </row>
    <row r="14" spans="1:5" ht="18.75" customHeight="1">
      <c r="A14" s="215"/>
      <c r="B14" s="20" t="s">
        <v>59</v>
      </c>
      <c r="C14" s="38" t="s">
        <v>143</v>
      </c>
      <c r="D14" s="35" t="s">
        <v>60</v>
      </c>
      <c r="E14" s="45" t="s">
        <v>232</v>
      </c>
    </row>
    <row r="15" spans="1:5" ht="18.75" customHeight="1">
      <c r="A15" s="215"/>
      <c r="B15" s="20" t="s">
        <v>61</v>
      </c>
      <c r="C15" s="38" t="s">
        <v>79</v>
      </c>
      <c r="D15" s="35" t="s">
        <v>35</v>
      </c>
      <c r="E15" s="39" t="s">
        <v>148</v>
      </c>
    </row>
    <row r="16" spans="1:5" ht="18.75" customHeight="1" thickBot="1">
      <c r="A16" s="216"/>
      <c r="B16" s="21" t="s">
        <v>62</v>
      </c>
      <c r="C16" s="40" t="s">
        <v>144</v>
      </c>
      <c r="D16" s="41" t="s">
        <v>63</v>
      </c>
      <c r="E16" s="42" t="s">
        <v>149</v>
      </c>
    </row>
    <row r="17" spans="1:5" ht="18.75" customHeight="1" thickTop="1">
      <c r="A17" s="214" t="s">
        <v>54</v>
      </c>
      <c r="B17" s="19" t="s">
        <v>55</v>
      </c>
      <c r="C17" s="211" t="s">
        <v>257</v>
      </c>
      <c r="D17" s="212"/>
      <c r="E17" s="213"/>
    </row>
    <row r="18" spans="1:5" ht="18.75" customHeight="1">
      <c r="A18" s="215"/>
      <c r="B18" s="20" t="s">
        <v>56</v>
      </c>
      <c r="C18" s="43">
        <v>1900000</v>
      </c>
      <c r="D18" s="35" t="s">
        <v>57</v>
      </c>
      <c r="E18" s="44">
        <v>1728000</v>
      </c>
    </row>
    <row r="19" spans="1:5" ht="18.75" customHeight="1">
      <c r="A19" s="215"/>
      <c r="B19" s="20" t="s">
        <v>58</v>
      </c>
      <c r="C19" s="36">
        <v>0.91</v>
      </c>
      <c r="D19" s="35" t="s">
        <v>33</v>
      </c>
      <c r="E19" s="44">
        <v>1728000</v>
      </c>
    </row>
    <row r="20" spans="1:5" ht="18.75" customHeight="1">
      <c r="A20" s="215"/>
      <c r="B20" s="20" t="s">
        <v>32</v>
      </c>
      <c r="C20" s="37" t="s">
        <v>258</v>
      </c>
      <c r="D20" s="35" t="s">
        <v>87</v>
      </c>
      <c r="E20" s="45" t="s">
        <v>259</v>
      </c>
    </row>
    <row r="21" spans="1:5" ht="18.75" customHeight="1">
      <c r="A21" s="215"/>
      <c r="B21" s="20" t="s">
        <v>59</v>
      </c>
      <c r="C21" s="38" t="s">
        <v>143</v>
      </c>
      <c r="D21" s="35" t="s">
        <v>60</v>
      </c>
      <c r="E21" s="45" t="s">
        <v>232</v>
      </c>
    </row>
    <row r="22" spans="1:5" ht="18.75" customHeight="1">
      <c r="A22" s="215"/>
      <c r="B22" s="20" t="s">
        <v>61</v>
      </c>
      <c r="C22" s="38" t="s">
        <v>79</v>
      </c>
      <c r="D22" s="35" t="s">
        <v>35</v>
      </c>
      <c r="E22" s="39" t="s">
        <v>260</v>
      </c>
    </row>
    <row r="23" spans="1:5" ht="18.75" customHeight="1" thickBot="1">
      <c r="A23" s="216"/>
      <c r="B23" s="21" t="s">
        <v>62</v>
      </c>
      <c r="C23" s="40" t="s">
        <v>144</v>
      </c>
      <c r="D23" s="41" t="s">
        <v>63</v>
      </c>
      <c r="E23" s="42" t="s">
        <v>261</v>
      </c>
    </row>
    <row r="24" spans="1:5" ht="18.75" customHeight="1" thickTop="1">
      <c r="A24" s="214" t="s">
        <v>54</v>
      </c>
      <c r="B24" s="19" t="s">
        <v>55</v>
      </c>
      <c r="C24" s="211" t="s">
        <v>278</v>
      </c>
      <c r="D24" s="212"/>
      <c r="E24" s="213"/>
    </row>
    <row r="25" spans="1:5" ht="18.75" customHeight="1">
      <c r="A25" s="215"/>
      <c r="B25" s="20" t="s">
        <v>56</v>
      </c>
      <c r="C25" s="43">
        <v>2100000</v>
      </c>
      <c r="D25" s="35" t="s">
        <v>57</v>
      </c>
      <c r="E25" s="44">
        <v>1956000</v>
      </c>
    </row>
    <row r="26" spans="1:5" ht="18.75" customHeight="1">
      <c r="A26" s="215"/>
      <c r="B26" s="20" t="s">
        <v>58</v>
      </c>
      <c r="C26" s="36">
        <v>0.93</v>
      </c>
      <c r="D26" s="35" t="s">
        <v>33</v>
      </c>
      <c r="E26" s="44">
        <v>1956000</v>
      </c>
    </row>
    <row r="27" spans="1:5" ht="18.75" customHeight="1">
      <c r="A27" s="215"/>
      <c r="B27" s="20" t="s">
        <v>32</v>
      </c>
      <c r="C27" s="37" t="s">
        <v>229</v>
      </c>
      <c r="D27" s="35" t="s">
        <v>87</v>
      </c>
      <c r="E27" s="45" t="s">
        <v>248</v>
      </c>
    </row>
    <row r="28" spans="1:5" ht="18.75" customHeight="1">
      <c r="A28" s="215"/>
      <c r="B28" s="20" t="s">
        <v>59</v>
      </c>
      <c r="C28" s="38" t="s">
        <v>143</v>
      </c>
      <c r="D28" s="35" t="s">
        <v>60</v>
      </c>
      <c r="E28" s="45" t="s">
        <v>233</v>
      </c>
    </row>
    <row r="29" spans="1:5" ht="18.75" customHeight="1">
      <c r="A29" s="215"/>
      <c r="B29" s="20" t="s">
        <v>61</v>
      </c>
      <c r="C29" s="38" t="s">
        <v>79</v>
      </c>
      <c r="D29" s="35" t="s">
        <v>35</v>
      </c>
      <c r="E29" s="39" t="s">
        <v>249</v>
      </c>
    </row>
    <row r="30" spans="1:5" ht="18.75" customHeight="1" thickBot="1">
      <c r="A30" s="216"/>
      <c r="B30" s="21" t="s">
        <v>62</v>
      </c>
      <c r="C30" s="40" t="s">
        <v>144</v>
      </c>
      <c r="D30" s="41" t="s">
        <v>63</v>
      </c>
      <c r="E30" s="42" t="s">
        <v>250</v>
      </c>
    </row>
    <row r="31" spans="1:5" ht="18.75" customHeight="1" thickTop="1">
      <c r="A31" s="214" t="s">
        <v>54</v>
      </c>
      <c r="B31" s="19" t="s">
        <v>55</v>
      </c>
      <c r="C31" s="211" t="s">
        <v>172</v>
      </c>
      <c r="D31" s="212"/>
      <c r="E31" s="213"/>
    </row>
    <row r="32" spans="1:5" ht="18.75" customHeight="1">
      <c r="A32" s="215"/>
      <c r="B32" s="20" t="s">
        <v>56</v>
      </c>
      <c r="C32" s="43">
        <v>980000</v>
      </c>
      <c r="D32" s="35" t="s">
        <v>57</v>
      </c>
      <c r="E32" s="44">
        <v>945000</v>
      </c>
    </row>
    <row r="33" spans="1:5" ht="18.75" customHeight="1">
      <c r="A33" s="215"/>
      <c r="B33" s="20" t="s">
        <v>58</v>
      </c>
      <c r="C33" s="36">
        <v>0.96</v>
      </c>
      <c r="D33" s="35" t="s">
        <v>33</v>
      </c>
      <c r="E33" s="44">
        <v>945000</v>
      </c>
    </row>
    <row r="34" spans="1:5" ht="18.75" customHeight="1">
      <c r="A34" s="215"/>
      <c r="B34" s="20" t="s">
        <v>32</v>
      </c>
      <c r="C34" s="37" t="s">
        <v>253</v>
      </c>
      <c r="D34" s="35" t="s">
        <v>87</v>
      </c>
      <c r="E34" s="45" t="s">
        <v>233</v>
      </c>
    </row>
    <row r="35" spans="1:5" ht="18.75" customHeight="1">
      <c r="A35" s="215"/>
      <c r="B35" s="20" t="s">
        <v>59</v>
      </c>
      <c r="C35" s="38" t="s">
        <v>143</v>
      </c>
      <c r="D35" s="35" t="s">
        <v>60</v>
      </c>
      <c r="E35" s="45" t="s">
        <v>254</v>
      </c>
    </row>
    <row r="36" spans="1:5" ht="18.75" customHeight="1">
      <c r="A36" s="215"/>
      <c r="B36" s="20" t="s">
        <v>61</v>
      </c>
      <c r="C36" s="38" t="s">
        <v>79</v>
      </c>
      <c r="D36" s="35" t="s">
        <v>35</v>
      </c>
      <c r="E36" s="39" t="s">
        <v>255</v>
      </c>
    </row>
    <row r="37" spans="1:5" ht="18.75" customHeight="1" thickBot="1">
      <c r="A37" s="216"/>
      <c r="B37" s="21" t="s">
        <v>62</v>
      </c>
      <c r="C37" s="40" t="s">
        <v>144</v>
      </c>
      <c r="D37" s="41" t="s">
        <v>63</v>
      </c>
      <c r="E37" s="42" t="s">
        <v>256</v>
      </c>
    </row>
    <row r="38" spans="1:5" ht="18.75" customHeight="1" thickTop="1">
      <c r="A38" s="214" t="s">
        <v>54</v>
      </c>
      <c r="B38" s="19" t="s">
        <v>55</v>
      </c>
      <c r="C38" s="211" t="s">
        <v>262</v>
      </c>
      <c r="D38" s="212"/>
      <c r="E38" s="213"/>
    </row>
    <row r="39" spans="1:5" ht="18.75" customHeight="1">
      <c r="A39" s="215"/>
      <c r="B39" s="20" t="s">
        <v>56</v>
      </c>
      <c r="C39" s="43">
        <v>2586980</v>
      </c>
      <c r="D39" s="35" t="s">
        <v>57</v>
      </c>
      <c r="E39" s="44">
        <v>2400000</v>
      </c>
    </row>
    <row r="40" spans="1:5" ht="18.75" customHeight="1">
      <c r="A40" s="215"/>
      <c r="B40" s="20" t="s">
        <v>58</v>
      </c>
      <c r="C40" s="36">
        <v>0.93</v>
      </c>
      <c r="D40" s="35" t="s">
        <v>33</v>
      </c>
      <c r="E40" s="44">
        <v>2400000</v>
      </c>
    </row>
    <row r="41" spans="1:5" ht="18.75" customHeight="1">
      <c r="A41" s="215"/>
      <c r="B41" s="20" t="s">
        <v>32</v>
      </c>
      <c r="C41" s="37" t="s">
        <v>263</v>
      </c>
      <c r="D41" s="35" t="s">
        <v>87</v>
      </c>
      <c r="E41" s="45" t="s">
        <v>232</v>
      </c>
    </row>
    <row r="42" spans="1:5" ht="18.75" customHeight="1">
      <c r="A42" s="215"/>
      <c r="B42" s="20" t="s">
        <v>59</v>
      </c>
      <c r="C42" s="38" t="s">
        <v>143</v>
      </c>
      <c r="D42" s="35" t="s">
        <v>60</v>
      </c>
      <c r="E42" s="45" t="s">
        <v>264</v>
      </c>
    </row>
    <row r="43" spans="1:5" ht="18.75" customHeight="1">
      <c r="A43" s="215"/>
      <c r="B43" s="20" t="s">
        <v>61</v>
      </c>
      <c r="C43" s="38" t="s">
        <v>79</v>
      </c>
      <c r="D43" s="35" t="s">
        <v>35</v>
      </c>
      <c r="E43" s="39" t="s">
        <v>265</v>
      </c>
    </row>
    <row r="44" spans="1:5" ht="18.75" customHeight="1" thickBot="1">
      <c r="A44" s="216"/>
      <c r="B44" s="21" t="s">
        <v>62</v>
      </c>
      <c r="C44" s="40" t="s">
        <v>144</v>
      </c>
      <c r="D44" s="41" t="s">
        <v>63</v>
      </c>
      <c r="E44" s="42" t="s">
        <v>266</v>
      </c>
    </row>
    <row r="45" spans="1:5" ht="18.75" customHeight="1" thickTop="1">
      <c r="A45" s="214" t="s">
        <v>54</v>
      </c>
      <c r="B45" s="19" t="s">
        <v>55</v>
      </c>
      <c r="C45" s="211" t="s">
        <v>267</v>
      </c>
      <c r="D45" s="212"/>
      <c r="E45" s="213"/>
    </row>
    <row r="46" spans="1:5" ht="18.75" customHeight="1">
      <c r="A46" s="215"/>
      <c r="B46" s="20" t="s">
        <v>56</v>
      </c>
      <c r="C46" s="43">
        <v>1540000</v>
      </c>
      <c r="D46" s="35" t="s">
        <v>57</v>
      </c>
      <c r="E46" s="44">
        <v>1540000</v>
      </c>
    </row>
    <row r="47" spans="1:5" ht="18.75" customHeight="1">
      <c r="A47" s="215"/>
      <c r="B47" s="20" t="s">
        <v>58</v>
      </c>
      <c r="C47" s="36">
        <v>1</v>
      </c>
      <c r="D47" s="35" t="s">
        <v>33</v>
      </c>
      <c r="E47" s="44">
        <v>1540000</v>
      </c>
    </row>
    <row r="48" spans="1:5" ht="18.75" customHeight="1">
      <c r="A48" s="215"/>
      <c r="B48" s="20" t="s">
        <v>32</v>
      </c>
      <c r="C48" s="37" t="s">
        <v>268</v>
      </c>
      <c r="D48" s="35" t="s">
        <v>87</v>
      </c>
      <c r="E48" s="45" t="s">
        <v>269</v>
      </c>
    </row>
    <row r="49" spans="1:5" ht="18.75" customHeight="1">
      <c r="A49" s="215"/>
      <c r="B49" s="20" t="s">
        <v>59</v>
      </c>
      <c r="C49" s="38" t="s">
        <v>143</v>
      </c>
      <c r="D49" s="35" t="s">
        <v>60</v>
      </c>
      <c r="E49" s="45" t="s">
        <v>270</v>
      </c>
    </row>
    <row r="50" spans="1:5" ht="18.75" customHeight="1">
      <c r="A50" s="215"/>
      <c r="B50" s="20" t="s">
        <v>61</v>
      </c>
      <c r="C50" s="38" t="s">
        <v>79</v>
      </c>
      <c r="D50" s="35" t="s">
        <v>35</v>
      </c>
      <c r="E50" s="139" t="s">
        <v>271</v>
      </c>
    </row>
    <row r="51" spans="1:5" ht="18.75" customHeight="1" thickBot="1">
      <c r="A51" s="216"/>
      <c r="B51" s="21" t="s">
        <v>62</v>
      </c>
      <c r="C51" s="40" t="s">
        <v>144</v>
      </c>
      <c r="D51" s="41" t="s">
        <v>63</v>
      </c>
      <c r="E51" s="140" t="s">
        <v>272</v>
      </c>
    </row>
    <row r="52" spans="1:5" ht="14.25" thickTop="1"/>
  </sheetData>
  <mergeCells count="15">
    <mergeCell ref="C38:E38"/>
    <mergeCell ref="A45:A51"/>
    <mergeCell ref="C45:E45"/>
    <mergeCell ref="A1:E1"/>
    <mergeCell ref="A10:A16"/>
    <mergeCell ref="C10:E10"/>
    <mergeCell ref="A3:A9"/>
    <mergeCell ref="C3:E3"/>
    <mergeCell ref="A24:A30"/>
    <mergeCell ref="C24:E24"/>
    <mergeCell ref="A31:A37"/>
    <mergeCell ref="C31:E31"/>
    <mergeCell ref="A17:A23"/>
    <mergeCell ref="C17:E17"/>
    <mergeCell ref="A38:A44"/>
  </mergeCells>
  <phoneticPr fontId="4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zoomScale="85" zoomScaleNormal="85" workbookViewId="0">
      <selection activeCell="H30" sqref="H30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208" t="s">
        <v>22</v>
      </c>
      <c r="B1" s="208"/>
      <c r="C1" s="208"/>
      <c r="D1" s="208"/>
      <c r="E1" s="208"/>
      <c r="F1" s="208"/>
    </row>
    <row r="2" spans="1:6" ht="26.25" thickBot="1">
      <c r="A2" s="3"/>
      <c r="B2" s="4"/>
      <c r="C2" s="5"/>
      <c r="D2" s="5"/>
      <c r="E2" s="1"/>
      <c r="F2" s="51" t="s">
        <v>52</v>
      </c>
    </row>
    <row r="3" spans="1:6" ht="22.5" customHeight="1" thickTop="1">
      <c r="A3" s="10" t="s">
        <v>31</v>
      </c>
      <c r="B3" s="221" t="s">
        <v>244</v>
      </c>
      <c r="C3" s="221"/>
      <c r="D3" s="221"/>
      <c r="E3" s="221"/>
      <c r="F3" s="222"/>
    </row>
    <row r="4" spans="1:6" ht="18.75" customHeight="1">
      <c r="A4" s="217" t="s">
        <v>39</v>
      </c>
      <c r="B4" s="219" t="s">
        <v>32</v>
      </c>
      <c r="C4" s="223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217"/>
      <c r="B5" s="219"/>
      <c r="C5" s="224"/>
      <c r="D5" s="15" t="s">
        <v>41</v>
      </c>
      <c r="E5" s="15" t="s">
        <v>34</v>
      </c>
      <c r="F5" s="16" t="s">
        <v>42</v>
      </c>
    </row>
    <row r="6" spans="1:6" ht="18.75" customHeight="1">
      <c r="A6" s="217"/>
      <c r="B6" s="225" t="s">
        <v>274</v>
      </c>
      <c r="C6" s="226" t="s">
        <v>174</v>
      </c>
      <c r="D6" s="228">
        <v>510000</v>
      </c>
      <c r="E6" s="228">
        <v>484500</v>
      </c>
      <c r="F6" s="229">
        <f>E6/D6</f>
        <v>0.95</v>
      </c>
    </row>
    <row r="7" spans="1:6" ht="18.75" customHeight="1">
      <c r="A7" s="217"/>
      <c r="B7" s="225"/>
      <c r="C7" s="227"/>
      <c r="D7" s="228"/>
      <c r="E7" s="228"/>
      <c r="F7" s="229"/>
    </row>
    <row r="8" spans="1:6" ht="18.75" customHeight="1">
      <c r="A8" s="217" t="s">
        <v>35</v>
      </c>
      <c r="B8" s="13" t="s">
        <v>36</v>
      </c>
      <c r="C8" s="13" t="s">
        <v>46</v>
      </c>
      <c r="D8" s="219" t="s">
        <v>37</v>
      </c>
      <c r="E8" s="219"/>
      <c r="F8" s="220"/>
    </row>
    <row r="9" spans="1:6" ht="18.75" customHeight="1">
      <c r="A9" s="217"/>
      <c r="B9" s="158" t="s">
        <v>275</v>
      </c>
      <c r="C9" s="7" t="s">
        <v>276</v>
      </c>
      <c r="D9" s="231" t="s">
        <v>246</v>
      </c>
      <c r="E9" s="231"/>
      <c r="F9" s="232"/>
    </row>
    <row r="10" spans="1:6" ht="18.75" customHeight="1">
      <c r="A10" s="11" t="s">
        <v>45</v>
      </c>
      <c r="B10" s="234" t="s">
        <v>67</v>
      </c>
      <c r="C10" s="234"/>
      <c r="D10" s="234"/>
      <c r="E10" s="234"/>
      <c r="F10" s="235"/>
    </row>
    <row r="11" spans="1:6" ht="18.75" customHeight="1">
      <c r="A11" s="11" t="s">
        <v>43</v>
      </c>
      <c r="B11" s="234" t="s">
        <v>277</v>
      </c>
      <c r="C11" s="234"/>
      <c r="D11" s="234"/>
      <c r="E11" s="234"/>
      <c r="F11" s="235"/>
    </row>
    <row r="12" spans="1:6" ht="18.75" customHeight="1" thickBot="1">
      <c r="A12" s="12" t="s">
        <v>38</v>
      </c>
      <c r="B12" s="236"/>
      <c r="C12" s="236"/>
      <c r="D12" s="236"/>
      <c r="E12" s="236"/>
      <c r="F12" s="237"/>
    </row>
    <row r="13" spans="1:6" ht="22.5" customHeight="1" thickTop="1">
      <c r="A13" s="10" t="s">
        <v>31</v>
      </c>
      <c r="B13" s="221" t="s">
        <v>281</v>
      </c>
      <c r="C13" s="221"/>
      <c r="D13" s="221"/>
      <c r="E13" s="221"/>
      <c r="F13" s="222"/>
    </row>
    <row r="14" spans="1:6" ht="18.75" customHeight="1">
      <c r="A14" s="217" t="s">
        <v>39</v>
      </c>
      <c r="B14" s="219" t="s">
        <v>32</v>
      </c>
      <c r="C14" s="223" t="s">
        <v>87</v>
      </c>
      <c r="D14" s="117" t="s">
        <v>40</v>
      </c>
      <c r="E14" s="117" t="s">
        <v>33</v>
      </c>
      <c r="F14" s="118" t="s">
        <v>44</v>
      </c>
    </row>
    <row r="15" spans="1:6" ht="18.75" customHeight="1">
      <c r="A15" s="217"/>
      <c r="B15" s="219"/>
      <c r="C15" s="224"/>
      <c r="D15" s="15" t="s">
        <v>41</v>
      </c>
      <c r="E15" s="15" t="s">
        <v>34</v>
      </c>
      <c r="F15" s="16" t="s">
        <v>42</v>
      </c>
    </row>
    <row r="16" spans="1:6" ht="18.75" customHeight="1">
      <c r="A16" s="217"/>
      <c r="B16" s="225" t="s">
        <v>282</v>
      </c>
      <c r="C16" s="226" t="s">
        <v>283</v>
      </c>
      <c r="D16" s="228">
        <v>1200000</v>
      </c>
      <c r="E16" s="228">
        <v>1100000</v>
      </c>
      <c r="F16" s="229">
        <f>E16/D16</f>
        <v>0.91666666666666663</v>
      </c>
    </row>
    <row r="17" spans="1:6" ht="18.75" customHeight="1">
      <c r="A17" s="217"/>
      <c r="B17" s="225"/>
      <c r="C17" s="227"/>
      <c r="D17" s="228"/>
      <c r="E17" s="228"/>
      <c r="F17" s="229"/>
    </row>
    <row r="18" spans="1:6" ht="18.75" customHeight="1">
      <c r="A18" s="217" t="s">
        <v>35</v>
      </c>
      <c r="B18" s="119" t="s">
        <v>36</v>
      </c>
      <c r="C18" s="119" t="s">
        <v>46</v>
      </c>
      <c r="D18" s="219" t="s">
        <v>37</v>
      </c>
      <c r="E18" s="219"/>
      <c r="F18" s="220"/>
    </row>
    <row r="19" spans="1:6" ht="18.75" customHeight="1">
      <c r="A19" s="218"/>
      <c r="B19" s="141" t="s">
        <v>148</v>
      </c>
      <c r="C19" s="48" t="s">
        <v>150</v>
      </c>
      <c r="D19" s="230" t="s">
        <v>149</v>
      </c>
      <c r="E19" s="231"/>
      <c r="F19" s="232"/>
    </row>
    <row r="20" spans="1:6" ht="18.75" customHeight="1">
      <c r="A20" s="116" t="s">
        <v>45</v>
      </c>
      <c r="B20" s="233" t="s">
        <v>67</v>
      </c>
      <c r="C20" s="233"/>
      <c r="D20" s="234"/>
      <c r="E20" s="234"/>
      <c r="F20" s="235"/>
    </row>
    <row r="21" spans="1:6" ht="18.75" customHeight="1">
      <c r="A21" s="116" t="s">
        <v>43</v>
      </c>
      <c r="B21" s="234" t="s">
        <v>284</v>
      </c>
      <c r="C21" s="234"/>
      <c r="D21" s="234"/>
      <c r="E21" s="234"/>
      <c r="F21" s="235"/>
    </row>
    <row r="22" spans="1:6" ht="18.75" customHeight="1" thickBot="1">
      <c r="A22" s="12" t="s">
        <v>38</v>
      </c>
      <c r="B22" s="236"/>
      <c r="C22" s="236"/>
      <c r="D22" s="236"/>
      <c r="E22" s="236"/>
      <c r="F22" s="237"/>
    </row>
    <row r="23" spans="1:6" ht="22.5" customHeight="1" thickTop="1">
      <c r="A23" s="10" t="s">
        <v>31</v>
      </c>
      <c r="B23" s="221" t="s">
        <v>257</v>
      </c>
      <c r="C23" s="221"/>
      <c r="D23" s="221"/>
      <c r="E23" s="221"/>
      <c r="F23" s="222"/>
    </row>
    <row r="24" spans="1:6" ht="18.75" customHeight="1">
      <c r="A24" s="217" t="s">
        <v>39</v>
      </c>
      <c r="B24" s="219" t="s">
        <v>32</v>
      </c>
      <c r="C24" s="223" t="s">
        <v>87</v>
      </c>
      <c r="D24" s="117" t="s">
        <v>40</v>
      </c>
      <c r="E24" s="117" t="s">
        <v>33</v>
      </c>
      <c r="F24" s="118" t="s">
        <v>44</v>
      </c>
    </row>
    <row r="25" spans="1:6" ht="18.75" customHeight="1">
      <c r="A25" s="217"/>
      <c r="B25" s="219"/>
      <c r="C25" s="224"/>
      <c r="D25" s="15" t="s">
        <v>41</v>
      </c>
      <c r="E25" s="15" t="s">
        <v>34</v>
      </c>
      <c r="F25" s="16" t="s">
        <v>42</v>
      </c>
    </row>
    <row r="26" spans="1:6" ht="18.75" customHeight="1">
      <c r="A26" s="217"/>
      <c r="B26" s="225" t="s">
        <v>291</v>
      </c>
      <c r="C26" s="226" t="s">
        <v>252</v>
      </c>
      <c r="D26" s="228">
        <v>1900000</v>
      </c>
      <c r="E26" s="228">
        <v>1728000</v>
      </c>
      <c r="F26" s="229">
        <f>E26/D26</f>
        <v>0.90947368421052632</v>
      </c>
    </row>
    <row r="27" spans="1:6" ht="18.75" customHeight="1">
      <c r="A27" s="217"/>
      <c r="B27" s="225"/>
      <c r="C27" s="227"/>
      <c r="D27" s="228"/>
      <c r="E27" s="228"/>
      <c r="F27" s="229"/>
    </row>
    <row r="28" spans="1:6" ht="18.75" customHeight="1">
      <c r="A28" s="217" t="s">
        <v>35</v>
      </c>
      <c r="B28" s="119" t="s">
        <v>36</v>
      </c>
      <c r="C28" s="119" t="s">
        <v>46</v>
      </c>
      <c r="D28" s="219" t="s">
        <v>37</v>
      </c>
      <c r="E28" s="219"/>
      <c r="F28" s="220"/>
    </row>
    <row r="29" spans="1:6" ht="18.75" customHeight="1">
      <c r="A29" s="218"/>
      <c r="B29" s="48" t="s">
        <v>292</v>
      </c>
      <c r="C29" s="48" t="s">
        <v>293</v>
      </c>
      <c r="D29" s="230" t="s">
        <v>294</v>
      </c>
      <c r="E29" s="231"/>
      <c r="F29" s="232"/>
    </row>
    <row r="30" spans="1:6" ht="18.75" customHeight="1">
      <c r="A30" s="116" t="s">
        <v>45</v>
      </c>
      <c r="B30" s="233" t="s">
        <v>67</v>
      </c>
      <c r="C30" s="233"/>
      <c r="D30" s="234"/>
      <c r="E30" s="234"/>
      <c r="F30" s="235"/>
    </row>
    <row r="31" spans="1:6" ht="18.75" customHeight="1">
      <c r="A31" s="116" t="s">
        <v>43</v>
      </c>
      <c r="B31" s="234" t="s">
        <v>284</v>
      </c>
      <c r="C31" s="234"/>
      <c r="D31" s="234"/>
      <c r="E31" s="234"/>
      <c r="F31" s="235"/>
    </row>
    <row r="32" spans="1:6" ht="18.75" customHeight="1" thickBot="1">
      <c r="A32" s="12" t="s">
        <v>38</v>
      </c>
      <c r="B32" s="236"/>
      <c r="C32" s="236"/>
      <c r="D32" s="236"/>
      <c r="E32" s="236"/>
      <c r="F32" s="237"/>
    </row>
    <row r="33" spans="1:6" ht="22.5" customHeight="1" thickTop="1">
      <c r="A33" s="10" t="s">
        <v>31</v>
      </c>
      <c r="B33" s="221" t="s">
        <v>247</v>
      </c>
      <c r="C33" s="221"/>
      <c r="D33" s="221"/>
      <c r="E33" s="221"/>
      <c r="F33" s="222"/>
    </row>
    <row r="34" spans="1:6" ht="18.75" customHeight="1">
      <c r="A34" s="217" t="s">
        <v>39</v>
      </c>
      <c r="B34" s="219" t="s">
        <v>32</v>
      </c>
      <c r="C34" s="223" t="s">
        <v>96</v>
      </c>
      <c r="D34" s="13" t="s">
        <v>40</v>
      </c>
      <c r="E34" s="13" t="s">
        <v>33</v>
      </c>
      <c r="F34" s="17" t="s">
        <v>44</v>
      </c>
    </row>
    <row r="35" spans="1:6" ht="18.75" customHeight="1">
      <c r="A35" s="217"/>
      <c r="B35" s="219"/>
      <c r="C35" s="224"/>
      <c r="D35" s="15" t="s">
        <v>41</v>
      </c>
      <c r="E35" s="15" t="s">
        <v>34</v>
      </c>
      <c r="F35" s="16" t="s">
        <v>42</v>
      </c>
    </row>
    <row r="36" spans="1:6" ht="18.75" customHeight="1">
      <c r="A36" s="217"/>
      <c r="B36" s="225" t="s">
        <v>229</v>
      </c>
      <c r="C36" s="226" t="s">
        <v>248</v>
      </c>
      <c r="D36" s="228">
        <v>2100000</v>
      </c>
      <c r="E36" s="228">
        <v>1956000</v>
      </c>
      <c r="F36" s="229">
        <f>E36/D36</f>
        <v>0.93142857142857138</v>
      </c>
    </row>
    <row r="37" spans="1:6" ht="18.75" customHeight="1">
      <c r="A37" s="217"/>
      <c r="B37" s="225"/>
      <c r="C37" s="227"/>
      <c r="D37" s="228"/>
      <c r="E37" s="228"/>
      <c r="F37" s="229"/>
    </row>
    <row r="38" spans="1:6" ht="18.75" customHeight="1">
      <c r="A38" s="217" t="s">
        <v>35</v>
      </c>
      <c r="B38" s="47" t="s">
        <v>36</v>
      </c>
      <c r="C38" s="47" t="s">
        <v>46</v>
      </c>
      <c r="D38" s="219" t="s">
        <v>37</v>
      </c>
      <c r="E38" s="219"/>
      <c r="F38" s="220"/>
    </row>
    <row r="39" spans="1:6" ht="18.75" customHeight="1">
      <c r="A39" s="218"/>
      <c r="B39" s="48" t="s">
        <v>279</v>
      </c>
      <c r="C39" s="48" t="s">
        <v>280</v>
      </c>
      <c r="D39" s="230" t="s">
        <v>250</v>
      </c>
      <c r="E39" s="231"/>
      <c r="F39" s="232"/>
    </row>
    <row r="40" spans="1:6" ht="18.75" customHeight="1">
      <c r="A40" s="11" t="s">
        <v>45</v>
      </c>
      <c r="B40" s="233" t="s">
        <v>67</v>
      </c>
      <c r="C40" s="233"/>
      <c r="D40" s="234"/>
      <c r="E40" s="234"/>
      <c r="F40" s="235"/>
    </row>
    <row r="41" spans="1:6" ht="18.75" customHeight="1">
      <c r="A41" s="11" t="s">
        <v>43</v>
      </c>
      <c r="B41" s="234" t="s">
        <v>175</v>
      </c>
      <c r="C41" s="234"/>
      <c r="D41" s="234"/>
      <c r="E41" s="234"/>
      <c r="F41" s="235"/>
    </row>
    <row r="42" spans="1:6" ht="18.75" customHeight="1" thickBot="1">
      <c r="A42" s="12" t="s">
        <v>38</v>
      </c>
      <c r="B42" s="236"/>
      <c r="C42" s="236"/>
      <c r="D42" s="236"/>
      <c r="E42" s="236"/>
      <c r="F42" s="237"/>
    </row>
    <row r="43" spans="1:6" ht="22.5" customHeight="1" thickTop="1">
      <c r="A43" s="10" t="s">
        <v>31</v>
      </c>
      <c r="B43" s="221" t="s">
        <v>285</v>
      </c>
      <c r="C43" s="221"/>
      <c r="D43" s="221"/>
      <c r="E43" s="221"/>
      <c r="F43" s="222"/>
    </row>
    <row r="44" spans="1:6" ht="18.75" customHeight="1">
      <c r="A44" s="217" t="s">
        <v>39</v>
      </c>
      <c r="B44" s="219" t="s">
        <v>32</v>
      </c>
      <c r="C44" s="223" t="s">
        <v>87</v>
      </c>
      <c r="D44" s="131" t="s">
        <v>40</v>
      </c>
      <c r="E44" s="131" t="s">
        <v>33</v>
      </c>
      <c r="F44" s="132" t="s">
        <v>44</v>
      </c>
    </row>
    <row r="45" spans="1:6" ht="18.75" customHeight="1">
      <c r="A45" s="217"/>
      <c r="B45" s="219"/>
      <c r="C45" s="224"/>
      <c r="D45" s="15" t="s">
        <v>41</v>
      </c>
      <c r="E45" s="15" t="s">
        <v>34</v>
      </c>
      <c r="F45" s="16" t="s">
        <v>42</v>
      </c>
    </row>
    <row r="46" spans="1:6" ht="18.75" customHeight="1">
      <c r="A46" s="217"/>
      <c r="B46" s="225" t="s">
        <v>286</v>
      </c>
      <c r="C46" s="226" t="s">
        <v>233</v>
      </c>
      <c r="D46" s="228">
        <v>980000</v>
      </c>
      <c r="E46" s="228">
        <v>945000</v>
      </c>
      <c r="F46" s="229">
        <f>E46/D46</f>
        <v>0.9642857142857143</v>
      </c>
    </row>
    <row r="47" spans="1:6" ht="18.75" customHeight="1">
      <c r="A47" s="217"/>
      <c r="B47" s="225"/>
      <c r="C47" s="227"/>
      <c r="D47" s="228"/>
      <c r="E47" s="228"/>
      <c r="F47" s="229"/>
    </row>
    <row r="48" spans="1:6" ht="18.75" customHeight="1">
      <c r="A48" s="217" t="s">
        <v>35</v>
      </c>
      <c r="B48" s="133" t="s">
        <v>36</v>
      </c>
      <c r="C48" s="133" t="s">
        <v>46</v>
      </c>
      <c r="D48" s="219" t="s">
        <v>37</v>
      </c>
      <c r="E48" s="219"/>
      <c r="F48" s="220"/>
    </row>
    <row r="49" spans="1:6" ht="18.75" customHeight="1">
      <c r="A49" s="218"/>
      <c r="B49" s="141" t="s">
        <v>287</v>
      </c>
      <c r="C49" s="48" t="s">
        <v>288</v>
      </c>
      <c r="D49" s="238" t="s">
        <v>289</v>
      </c>
      <c r="E49" s="239"/>
      <c r="F49" s="240"/>
    </row>
    <row r="50" spans="1:6" ht="18.75" customHeight="1">
      <c r="A50" s="116" t="s">
        <v>45</v>
      </c>
      <c r="B50" s="233" t="s">
        <v>67</v>
      </c>
      <c r="C50" s="233"/>
      <c r="D50" s="234"/>
      <c r="E50" s="234"/>
      <c r="F50" s="235"/>
    </row>
    <row r="51" spans="1:6" ht="18.75" customHeight="1">
      <c r="A51" s="116" t="s">
        <v>43</v>
      </c>
      <c r="B51" s="234" t="s">
        <v>290</v>
      </c>
      <c r="C51" s="234"/>
      <c r="D51" s="234"/>
      <c r="E51" s="234"/>
      <c r="F51" s="235"/>
    </row>
    <row r="52" spans="1:6" ht="18.75" customHeight="1" thickBot="1">
      <c r="A52" s="12" t="s">
        <v>38</v>
      </c>
      <c r="B52" s="236"/>
      <c r="C52" s="236"/>
      <c r="D52" s="236"/>
      <c r="E52" s="236"/>
      <c r="F52" s="237"/>
    </row>
    <row r="53" spans="1:6" ht="22.5" customHeight="1" thickTop="1">
      <c r="A53" s="10" t="s">
        <v>31</v>
      </c>
      <c r="B53" s="221" t="s">
        <v>262</v>
      </c>
      <c r="C53" s="221"/>
      <c r="D53" s="221"/>
      <c r="E53" s="221"/>
      <c r="F53" s="222"/>
    </row>
    <row r="54" spans="1:6" ht="18.75" customHeight="1">
      <c r="A54" s="217" t="s">
        <v>39</v>
      </c>
      <c r="B54" s="219" t="s">
        <v>32</v>
      </c>
      <c r="C54" s="223" t="s">
        <v>87</v>
      </c>
      <c r="D54" s="117" t="s">
        <v>40</v>
      </c>
      <c r="E54" s="117" t="s">
        <v>33</v>
      </c>
      <c r="F54" s="118" t="s">
        <v>44</v>
      </c>
    </row>
    <row r="55" spans="1:6" ht="18.75" customHeight="1">
      <c r="A55" s="217"/>
      <c r="B55" s="219"/>
      <c r="C55" s="224"/>
      <c r="D55" s="15" t="s">
        <v>41</v>
      </c>
      <c r="E55" s="15" t="s">
        <v>34</v>
      </c>
      <c r="F55" s="16" t="s">
        <v>42</v>
      </c>
    </row>
    <row r="56" spans="1:6" ht="18.75" customHeight="1">
      <c r="A56" s="217"/>
      <c r="B56" s="225" t="s">
        <v>263</v>
      </c>
      <c r="C56" s="226" t="s">
        <v>232</v>
      </c>
      <c r="D56" s="228">
        <v>2586980</v>
      </c>
      <c r="E56" s="228">
        <v>2400000</v>
      </c>
      <c r="F56" s="229">
        <f>E56/D56</f>
        <v>0.92772267276902021</v>
      </c>
    </row>
    <row r="57" spans="1:6" ht="18.75" customHeight="1">
      <c r="A57" s="217"/>
      <c r="B57" s="225"/>
      <c r="C57" s="227"/>
      <c r="D57" s="228"/>
      <c r="E57" s="228"/>
      <c r="F57" s="229"/>
    </row>
    <row r="58" spans="1:6" ht="18.75" customHeight="1">
      <c r="A58" s="217" t="s">
        <v>35</v>
      </c>
      <c r="B58" s="119" t="s">
        <v>36</v>
      </c>
      <c r="C58" s="119" t="s">
        <v>46</v>
      </c>
      <c r="D58" s="219" t="s">
        <v>37</v>
      </c>
      <c r="E58" s="219"/>
      <c r="F58" s="220"/>
    </row>
    <row r="59" spans="1:6" ht="18.75" customHeight="1">
      <c r="A59" s="218"/>
      <c r="B59" s="48" t="s">
        <v>295</v>
      </c>
      <c r="C59" s="48" t="s">
        <v>296</v>
      </c>
      <c r="D59" s="238" t="s">
        <v>266</v>
      </c>
      <c r="E59" s="239"/>
      <c r="F59" s="240"/>
    </row>
    <row r="60" spans="1:6" ht="18.75" customHeight="1">
      <c r="A60" s="116" t="s">
        <v>45</v>
      </c>
      <c r="B60" s="233" t="s">
        <v>67</v>
      </c>
      <c r="C60" s="233"/>
      <c r="D60" s="234"/>
      <c r="E60" s="234"/>
      <c r="F60" s="235"/>
    </row>
    <row r="61" spans="1:6" ht="18.75" customHeight="1">
      <c r="A61" s="116" t="s">
        <v>43</v>
      </c>
      <c r="B61" s="234" t="s">
        <v>277</v>
      </c>
      <c r="C61" s="234"/>
      <c r="D61" s="234"/>
      <c r="E61" s="234"/>
      <c r="F61" s="235"/>
    </row>
    <row r="62" spans="1:6" ht="18.75" customHeight="1" thickBot="1">
      <c r="A62" s="12" t="s">
        <v>38</v>
      </c>
      <c r="B62" s="236"/>
      <c r="C62" s="236"/>
      <c r="D62" s="236"/>
      <c r="E62" s="236"/>
      <c r="F62" s="237"/>
    </row>
    <row r="63" spans="1:6" ht="22.5" customHeight="1" thickTop="1">
      <c r="A63" s="10" t="s">
        <v>31</v>
      </c>
      <c r="B63" s="221" t="s">
        <v>297</v>
      </c>
      <c r="C63" s="221"/>
      <c r="D63" s="221"/>
      <c r="E63" s="221"/>
      <c r="F63" s="222"/>
    </row>
    <row r="64" spans="1:6" ht="18.75" customHeight="1">
      <c r="A64" s="217" t="s">
        <v>39</v>
      </c>
      <c r="B64" s="219" t="s">
        <v>32</v>
      </c>
      <c r="C64" s="223" t="s">
        <v>87</v>
      </c>
      <c r="D64" s="131" t="s">
        <v>40</v>
      </c>
      <c r="E64" s="131" t="s">
        <v>33</v>
      </c>
      <c r="F64" s="132" t="s">
        <v>44</v>
      </c>
    </row>
    <row r="65" spans="1:6" ht="18.75" customHeight="1">
      <c r="A65" s="217"/>
      <c r="B65" s="219"/>
      <c r="C65" s="224"/>
      <c r="D65" s="15" t="s">
        <v>41</v>
      </c>
      <c r="E65" s="15" t="s">
        <v>34</v>
      </c>
      <c r="F65" s="16" t="s">
        <v>42</v>
      </c>
    </row>
    <row r="66" spans="1:6" ht="18.75" customHeight="1">
      <c r="A66" s="217"/>
      <c r="B66" s="225" t="s">
        <v>298</v>
      </c>
      <c r="C66" s="226" t="s">
        <v>299</v>
      </c>
      <c r="D66" s="228">
        <v>1540000</v>
      </c>
      <c r="E66" s="228">
        <v>1540000</v>
      </c>
      <c r="F66" s="229">
        <f>E66/D66</f>
        <v>1</v>
      </c>
    </row>
    <row r="67" spans="1:6" ht="18.75" customHeight="1">
      <c r="A67" s="217"/>
      <c r="B67" s="225"/>
      <c r="C67" s="227"/>
      <c r="D67" s="228"/>
      <c r="E67" s="228"/>
      <c r="F67" s="229"/>
    </row>
    <row r="68" spans="1:6" ht="18.75" customHeight="1">
      <c r="A68" s="217" t="s">
        <v>35</v>
      </c>
      <c r="B68" s="133" t="s">
        <v>36</v>
      </c>
      <c r="C68" s="133" t="s">
        <v>46</v>
      </c>
      <c r="D68" s="219" t="s">
        <v>37</v>
      </c>
      <c r="E68" s="219"/>
      <c r="F68" s="220"/>
    </row>
    <row r="69" spans="1:6" ht="18.75" customHeight="1">
      <c r="A69" s="218"/>
      <c r="B69" s="48" t="s">
        <v>271</v>
      </c>
      <c r="C69" s="48" t="s">
        <v>300</v>
      </c>
      <c r="D69" s="230" t="s">
        <v>301</v>
      </c>
      <c r="E69" s="231"/>
      <c r="F69" s="232"/>
    </row>
    <row r="70" spans="1:6" ht="18.75" customHeight="1">
      <c r="A70" s="130" t="s">
        <v>45</v>
      </c>
      <c r="B70" s="233" t="s">
        <v>67</v>
      </c>
      <c r="C70" s="233"/>
      <c r="D70" s="234"/>
      <c r="E70" s="234"/>
      <c r="F70" s="235"/>
    </row>
    <row r="71" spans="1:6" ht="18.75" customHeight="1">
      <c r="A71" s="130" t="s">
        <v>43</v>
      </c>
      <c r="B71" s="234" t="s">
        <v>277</v>
      </c>
      <c r="C71" s="234"/>
      <c r="D71" s="234"/>
      <c r="E71" s="234"/>
      <c r="F71" s="235"/>
    </row>
    <row r="72" spans="1:6" ht="18.75" customHeight="1" thickBot="1">
      <c r="A72" s="12" t="s">
        <v>38</v>
      </c>
      <c r="B72" s="236"/>
      <c r="C72" s="236"/>
      <c r="D72" s="236"/>
      <c r="E72" s="236"/>
      <c r="F72" s="237"/>
    </row>
    <row r="73" spans="1:6" ht="14.25" thickTop="1"/>
  </sheetData>
  <mergeCells count="106">
    <mergeCell ref="B11:F11"/>
    <mergeCell ref="B12:F12"/>
    <mergeCell ref="B33:F33"/>
    <mergeCell ref="A34:A37"/>
    <mergeCell ref="B34:B35"/>
    <mergeCell ref="B36:B37"/>
    <mergeCell ref="D36:D37"/>
    <mergeCell ref="E36:E37"/>
    <mergeCell ref="F36:F37"/>
    <mergeCell ref="C34:C35"/>
    <mergeCell ref="C36:C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D39:F39"/>
    <mergeCell ref="B40:F40"/>
    <mergeCell ref="B41:F41"/>
    <mergeCell ref="B42:F42"/>
    <mergeCell ref="A28:A29"/>
    <mergeCell ref="D28:F28"/>
    <mergeCell ref="D29:F29"/>
    <mergeCell ref="B30:F30"/>
    <mergeCell ref="B31:F31"/>
    <mergeCell ref="B52:F5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48:A49"/>
    <mergeCell ref="D48:F48"/>
    <mergeCell ref="D49:F49"/>
    <mergeCell ref="B50:F50"/>
    <mergeCell ref="B51:F51"/>
    <mergeCell ref="B70:F70"/>
    <mergeCell ref="B71:F71"/>
    <mergeCell ref="B72:F72"/>
    <mergeCell ref="A58:A59"/>
    <mergeCell ref="D58:F58"/>
    <mergeCell ref="D59:F59"/>
    <mergeCell ref="B60:F60"/>
    <mergeCell ref="B61:F61"/>
    <mergeCell ref="B32:F3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68:A69"/>
    <mergeCell ref="D68:F68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D69:F6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2018-09-14T07:53:33Z</cp:lastPrinted>
  <dcterms:created xsi:type="dcterms:W3CDTF">2014-01-20T06:24:27Z</dcterms:created>
  <dcterms:modified xsi:type="dcterms:W3CDTF">2018-10-19T07:36:57Z</dcterms:modified>
</cp:coreProperties>
</file>