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 관련\2022년 계약 관런\월별 계약정보공개\11월 - 작성중\"/>
    </mc:Choice>
  </mc:AlternateContent>
  <bookViews>
    <workbookView xWindow="0" yWindow="0" windowWidth="19200" windowHeight="12135" tabRatio="747" activeTab="7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D89" i="9" l="1"/>
  <c r="B89" i="9"/>
  <c r="E86" i="9"/>
  <c r="D86" i="9"/>
  <c r="C86" i="9"/>
  <c r="B86" i="9"/>
  <c r="B83" i="9"/>
  <c r="D99" i="9"/>
  <c r="B99" i="9"/>
  <c r="E96" i="9"/>
  <c r="D96" i="9"/>
  <c r="C96" i="9"/>
  <c r="B96" i="9"/>
  <c r="B93" i="9"/>
  <c r="D109" i="9"/>
  <c r="B109" i="9"/>
  <c r="E106" i="9"/>
  <c r="D106" i="9"/>
  <c r="C106" i="9"/>
  <c r="B106" i="9"/>
  <c r="B103" i="9"/>
  <c r="D119" i="9"/>
  <c r="B119" i="9"/>
  <c r="E116" i="9"/>
  <c r="D116" i="9"/>
  <c r="C116" i="9"/>
  <c r="B116" i="9"/>
  <c r="B113" i="9"/>
  <c r="D129" i="9"/>
  <c r="B129" i="9"/>
  <c r="E126" i="9"/>
  <c r="D126" i="9"/>
  <c r="C126" i="9"/>
  <c r="B126" i="9"/>
  <c r="B123" i="9"/>
  <c r="D139" i="9"/>
  <c r="B139" i="9"/>
  <c r="E136" i="9"/>
  <c r="D136" i="9"/>
  <c r="C136" i="9"/>
  <c r="B136" i="9"/>
  <c r="B133" i="9"/>
  <c r="D149" i="9"/>
  <c r="B149" i="9"/>
  <c r="E146" i="9"/>
  <c r="F146" i="9" s="1"/>
  <c r="D146" i="9"/>
  <c r="C146" i="9"/>
  <c r="B146" i="9"/>
  <c r="B143" i="9"/>
  <c r="D159" i="9"/>
  <c r="B159" i="9"/>
  <c r="E156" i="9"/>
  <c r="D156" i="9"/>
  <c r="C156" i="9"/>
  <c r="B156" i="9"/>
  <c r="B153" i="9"/>
  <c r="F156" i="9"/>
  <c r="C110" i="8"/>
  <c r="C103" i="8"/>
  <c r="C96" i="8"/>
  <c r="C89" i="8"/>
  <c r="C82" i="8"/>
  <c r="C75" i="8"/>
  <c r="C68" i="8"/>
  <c r="C61" i="8"/>
  <c r="F86" i="9" l="1"/>
  <c r="F106" i="9"/>
  <c r="F126" i="9"/>
  <c r="F136" i="9"/>
  <c r="F96" i="9"/>
  <c r="F116" i="9"/>
  <c r="C54" i="8" l="1"/>
  <c r="C47" i="8"/>
  <c r="C40" i="8"/>
  <c r="C33" i="8" l="1"/>
  <c r="D79" i="9" l="1"/>
  <c r="B79" i="9"/>
  <c r="E76" i="9"/>
  <c r="D76" i="9"/>
  <c r="C76" i="9"/>
  <c r="B76" i="9"/>
  <c r="D69" i="9"/>
  <c r="B69" i="9"/>
  <c r="E66" i="9"/>
  <c r="D66" i="9"/>
  <c r="C66" i="9"/>
  <c r="B66" i="9"/>
  <c r="D59" i="9"/>
  <c r="B59" i="9"/>
  <c r="E56" i="9"/>
  <c r="D56" i="9"/>
  <c r="C56" i="9"/>
  <c r="B56" i="9"/>
  <c r="D49" i="9"/>
  <c r="B49" i="9"/>
  <c r="E46" i="9"/>
  <c r="D46" i="9"/>
  <c r="C46" i="9"/>
  <c r="B46" i="9"/>
  <c r="B73" i="9" l="1"/>
  <c r="B63" i="9"/>
  <c r="B53" i="9"/>
  <c r="B43" i="9"/>
  <c r="B33" i="9"/>
  <c r="B23" i="9"/>
  <c r="B13" i="9"/>
  <c r="B3" i="9"/>
  <c r="F76" i="9"/>
  <c r="F56" i="9"/>
  <c r="F66" i="9" l="1"/>
  <c r="F46" i="9"/>
  <c r="D39" i="9" l="1"/>
  <c r="B39" i="9"/>
  <c r="E36" i="9"/>
  <c r="D36" i="9"/>
  <c r="C36" i="9"/>
  <c r="B36" i="9"/>
  <c r="D29" i="9"/>
  <c r="B29" i="9"/>
  <c r="E26" i="9"/>
  <c r="D26" i="9"/>
  <c r="C26" i="9"/>
  <c r="B26" i="9"/>
  <c r="B20" i="9"/>
  <c r="D19" i="9"/>
  <c r="B19" i="9"/>
  <c r="E16" i="9"/>
  <c r="D16" i="9"/>
  <c r="C16" i="9"/>
  <c r="B16" i="9"/>
  <c r="B10" i="9"/>
  <c r="D9" i="9"/>
  <c r="B9" i="9"/>
  <c r="E6" i="9"/>
  <c r="D6" i="9"/>
  <c r="C6" i="9"/>
  <c r="B6" i="9"/>
  <c r="C26" i="8"/>
  <c r="C19" i="8"/>
  <c r="C12" i="8"/>
  <c r="C5" i="8"/>
  <c r="F6" i="9" l="1"/>
  <c r="F16" i="9"/>
  <c r="F36" i="9"/>
  <c r="F26" i="9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<sst xmlns="http://schemas.openxmlformats.org/spreadsheetml/2006/main" count="1216" uniqueCount="454">
  <si>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</si>
  <si>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</si>
  <si>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</si>
  <si>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</si>
  <si>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</si>
  <si>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</si>
  <si>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</si>
  <si>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</si>
  <si>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</si>
  <si>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</si>
  <si>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</si>
  <si>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</si>
  <si>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</si>
  <si>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</si>
  <si>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</si>
  <si>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</si>
  <si>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</si>
  <si>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</si>
  <si>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</si>
  <si>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</si>
  <si>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</si>
  <si>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</si>
  <si>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</si>
  <si>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</si>
  <si>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</si>
  <si>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</si>
  <si>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</si>
  <si>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</si>
  <si>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</si>
  <si>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</si>
  <si>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</si>
  <si>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</si>
  <si>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</si>
  <si>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</si>
  <si>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</si>
  <si>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</si>
  <si>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</si>
  <si>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</si>
  <si>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</si>
  <si>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</si>
  <si>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</si>
  <si>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</si>
  <si>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</si>
  <si>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</si>
  <si>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</si>
  <si>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</si>
  <si>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</si>
  <si>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</si>
  <si>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</si>
  <si>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</si>
  <si>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</si>
  <si>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</si>
  <si>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</si>
  <si>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</si>
  <si>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</si>
  <si>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</si>
  <si>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</si>
  <si>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</si>
  <si>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</si>
  <si>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</si>
  <si>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</si>
  <si>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</si>
  <si>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</si>
  <si>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</si>
  <si>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</si>
  <si>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</si>
  <si>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</si>
  <si>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</si>
  <si>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</si>
  <si>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</si>
  <si>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</si>
  <si>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</si>
  <si>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</si>
  <si>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</si>
  <si>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</si>
  <si>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</si>
  <si>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</si>
  <si>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</si>
  <si>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</si>
  <si>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</si>
  <si>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</si>
  <si>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</si>
  <si>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</si>
  <si>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</si>
  <si>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중원청소년수련관</t>
  </si>
  <si>
    <t>중원청소년수련관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</si>
  <si>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</si>
  <si>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</si>
  <si>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</si>
  <si>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</si>
  <si>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</si>
  <si>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</si>
  <si>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</si>
  <si>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</si>
  <si>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</si>
  <si>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</si>
  <si>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</si>
  <si>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</si>
  <si>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</si>
  <si>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</si>
  <si>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</si>
  <si>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</si>
  <si>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</si>
  <si>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</si>
  <si>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</si>
  <si>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</si>
  <si>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</si>
  <si>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</si>
  <si>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중원청소년수련관</t>
    <phoneticPr fontId="4" type="noConversion"/>
  </si>
  <si>
    <t>-</t>
    <phoneticPr fontId="4" type="noConversion"/>
  </si>
  <si>
    <t>용역명</t>
    <phoneticPr fontId="4" type="noConversion"/>
  </si>
  <si>
    <t>예산액
(단위:천원)</t>
    <phoneticPr fontId="4" type="noConversion"/>
  </si>
  <si>
    <t>㈜케이티</t>
    <phoneticPr fontId="30" type="noConversion"/>
  </si>
  <si>
    <t>중원청소년수련관</t>
    <phoneticPr fontId="4" type="noConversion"/>
  </si>
  <si>
    <t>- 해당사항 없음 -</t>
    <phoneticPr fontId="4" type="noConversion"/>
  </si>
  <si>
    <t>㈜한창</t>
    <phoneticPr fontId="30" type="noConversion"/>
  </si>
  <si>
    <t>시설명</t>
    <phoneticPr fontId="4" type="noConversion"/>
  </si>
  <si>
    <t>2021.12.24.</t>
    <phoneticPr fontId="4" type="noConversion"/>
  </si>
  <si>
    <t>㈜하이클로</t>
    <phoneticPr fontId="30" type="noConversion"/>
  </si>
  <si>
    <t>㈜바로엘리베이터</t>
    <phoneticPr fontId="30" type="noConversion"/>
  </si>
  <si>
    <t>성남소방전기㈜</t>
    <phoneticPr fontId="30" type="noConversion"/>
  </si>
  <si>
    <t>2021.12.20.</t>
    <phoneticPr fontId="4" type="noConversion"/>
  </si>
  <si>
    <t>㈜케이티</t>
    <phoneticPr fontId="30" type="noConversion"/>
  </si>
  <si>
    <t>(주)에스원 성남</t>
    <phoneticPr fontId="30" type="noConversion"/>
  </si>
  <si>
    <t>다온정보</t>
    <phoneticPr fontId="30" type="noConversion"/>
  </si>
  <si>
    <t>㈜현대렌탈케어</t>
    <phoneticPr fontId="30" type="noConversion"/>
  </si>
  <si>
    <t>대한민국 보훈복지재단</t>
    <phoneticPr fontId="30" type="noConversion"/>
  </si>
  <si>
    <t>㈜한창</t>
    <phoneticPr fontId="30" type="noConversion"/>
  </si>
  <si>
    <t>㈜하이클로</t>
    <phoneticPr fontId="30" type="noConversion"/>
  </si>
  <si>
    <t>2022.01.01.</t>
    <phoneticPr fontId="30" type="noConversion"/>
  </si>
  <si>
    <t>2022.12.31.</t>
    <phoneticPr fontId="30" type="noConversion"/>
  </si>
  <si>
    <t>2021.12.21.</t>
    <phoneticPr fontId="4" type="noConversion"/>
  </si>
  <si>
    <t>2022.1.1</t>
    <phoneticPr fontId="30" type="noConversion"/>
  </si>
  <si>
    <t>2021.12.27.</t>
    <phoneticPr fontId="4" type="noConversion"/>
  </si>
  <si>
    <t>2022.01.01.</t>
    <phoneticPr fontId="30" type="noConversion"/>
  </si>
  <si>
    <t>2022.12.31.</t>
    <phoneticPr fontId="30" type="noConversion"/>
  </si>
  <si>
    <t>2021.12.15.</t>
    <phoneticPr fontId="4" type="noConversion"/>
  </si>
  <si>
    <t>2022.01.01.</t>
    <phoneticPr fontId="4" type="noConversion"/>
  </si>
  <si>
    <t>2022.12.31.</t>
    <phoneticPr fontId="30" type="noConversion"/>
  </si>
  <si>
    <t>2021.12.28.</t>
    <phoneticPr fontId="4" type="noConversion"/>
  </si>
  <si>
    <t>2022.1.1.</t>
    <phoneticPr fontId="30" type="noConversion"/>
  </si>
  <si>
    <t>2022.12.31</t>
    <phoneticPr fontId="30" type="noConversion"/>
  </si>
  <si>
    <t>2021.12.23.</t>
    <phoneticPr fontId="4" type="noConversion"/>
  </si>
  <si>
    <t>2021.12.23.</t>
    <phoneticPr fontId="4" type="noConversion"/>
  </si>
  <si>
    <t>2022.01.01.</t>
    <phoneticPr fontId="30" type="noConversion"/>
  </si>
  <si>
    <t>2021.12.23.</t>
    <phoneticPr fontId="4" type="noConversion"/>
  </si>
  <si>
    <t>2022.12.31.</t>
    <phoneticPr fontId="30" type="noConversion"/>
  </si>
  <si>
    <t>수의</t>
  </si>
  <si>
    <t>수의계약</t>
    <phoneticPr fontId="4" type="noConversion"/>
  </si>
  <si>
    <t>소액수의</t>
    <phoneticPr fontId="4" type="noConversion"/>
  </si>
  <si>
    <t>용역</t>
    <phoneticPr fontId="4" type="noConversion"/>
  </si>
  <si>
    <t>중원청소년수련관 전략사업팀</t>
    <phoneticPr fontId="4" type="noConversion"/>
  </si>
  <si>
    <t>수의계약</t>
    <phoneticPr fontId="4" type="noConversion"/>
  </si>
  <si>
    <t>중원청소년수련관 전략사업팀</t>
    <phoneticPr fontId="4" type="noConversion"/>
  </si>
  <si>
    <t>중원수련관</t>
    <phoneticPr fontId="4" type="noConversion"/>
  </si>
  <si>
    <t>중원청소년수련관</t>
    <phoneticPr fontId="4" type="noConversion"/>
  </si>
  <si>
    <t>계약현황</t>
    <phoneticPr fontId="4" type="noConversion"/>
  </si>
  <si>
    <t>애니네집</t>
    <phoneticPr fontId="4" type="noConversion"/>
  </si>
  <si>
    <t>2022.4.5.</t>
    <phoneticPr fontId="4" type="noConversion"/>
  </si>
  <si>
    <t>2022.4.20.</t>
    <phoneticPr fontId="4" type="noConversion"/>
  </si>
  <si>
    <t>2022.12.23.</t>
    <phoneticPr fontId="4" type="noConversion"/>
  </si>
  <si>
    <t>중원청소년수련관</t>
    <phoneticPr fontId="4" type="noConversion"/>
  </si>
  <si>
    <t>행복도시락</t>
    <phoneticPr fontId="4" type="noConversion"/>
  </si>
  <si>
    <t>2022.7.13.</t>
    <phoneticPr fontId="4" type="noConversion"/>
  </si>
  <si>
    <t>2022.7.18.</t>
    <phoneticPr fontId="4" type="noConversion"/>
  </si>
  <si>
    <t>2022.12.31.</t>
    <phoneticPr fontId="4" type="noConversion"/>
  </si>
  <si>
    <t>전자수의계약</t>
    <phoneticPr fontId="4" type="noConversion"/>
  </si>
  <si>
    <t>용역</t>
    <phoneticPr fontId="4" type="noConversion"/>
  </si>
  <si>
    <t>소액수의</t>
    <phoneticPr fontId="4" type="noConversion"/>
  </si>
  <si>
    <t>수의계약</t>
    <phoneticPr fontId="4" type="noConversion"/>
  </si>
  <si>
    <t>소액수의</t>
    <phoneticPr fontId="4" type="noConversion"/>
  </si>
  <si>
    <t>용역</t>
    <phoneticPr fontId="4" type="noConversion"/>
  </si>
  <si>
    <t>전자계약</t>
    <phoneticPr fontId="4" type="noConversion"/>
  </si>
  <si>
    <t>중원청소년수련관 기획운영팀</t>
    <phoneticPr fontId="4" type="noConversion"/>
  </si>
  <si>
    <t>중원청소년수련관 기획운영팀</t>
    <phoneticPr fontId="4" type="noConversion"/>
  </si>
  <si>
    <t>031-729-9313</t>
    <phoneticPr fontId="4" type="noConversion"/>
  </si>
  <si>
    <t>이기관</t>
    <phoneticPr fontId="4" type="noConversion"/>
  </si>
  <si>
    <t>2022.10.31.</t>
    <phoneticPr fontId="4" type="noConversion"/>
  </si>
  <si>
    <t>이선호</t>
    <phoneticPr fontId="4" type="noConversion"/>
  </si>
  <si>
    <t>- 해당없음 -</t>
    <phoneticPr fontId="4" type="noConversion"/>
  </si>
  <si>
    <t>수영장 벽면 및 도장 보수 공사</t>
    <phoneticPr fontId="4" type="noConversion"/>
  </si>
  <si>
    <t>집텍</t>
    <phoneticPr fontId="4" type="noConversion"/>
  </si>
  <si>
    <t>2022.10.21.</t>
    <phoneticPr fontId="4" type="noConversion"/>
  </si>
  <si>
    <t>2022.10.23.</t>
    <phoneticPr fontId="4" type="noConversion"/>
  </si>
  <si>
    <t>2022.11.18.</t>
    <phoneticPr fontId="4" type="noConversion"/>
  </si>
  <si>
    <t>2022.11.2.</t>
    <phoneticPr fontId="4" type="noConversion"/>
  </si>
  <si>
    <t>2022.11.8.</t>
    <phoneticPr fontId="4" type="noConversion"/>
  </si>
  <si>
    <t>레이저 프린터 구입</t>
    <phoneticPr fontId="4" type="noConversion"/>
  </si>
  <si>
    <t>나라장터 종합쇼핑몰</t>
    <phoneticPr fontId="4" type="noConversion"/>
  </si>
  <si>
    <t>2022.10.18.</t>
    <phoneticPr fontId="4" type="noConversion"/>
  </si>
  <si>
    <t>2022.11.17.</t>
    <phoneticPr fontId="4" type="noConversion"/>
  </si>
  <si>
    <t>2022.10.18.</t>
    <phoneticPr fontId="4" type="noConversion"/>
  </si>
  <si>
    <t>2022.11.07.</t>
    <phoneticPr fontId="4" type="noConversion"/>
  </si>
  <si>
    <t>2022. 경기미래직업교육박람회 온라인중계 및 영상촬영</t>
    <phoneticPr fontId="4" type="noConversion"/>
  </si>
  <si>
    <t>커넥티움</t>
    <phoneticPr fontId="4" type="noConversion"/>
  </si>
  <si>
    <t>2022.9.26.</t>
    <phoneticPr fontId="4" type="noConversion"/>
  </si>
  <si>
    <t>2022.9.26.</t>
    <phoneticPr fontId="4" type="noConversion"/>
  </si>
  <si>
    <t>2022.11.10.</t>
    <phoneticPr fontId="4" type="noConversion"/>
  </si>
  <si>
    <t>2022. 인터넷전화 사용료(연간계약)-10월사용분</t>
    <phoneticPr fontId="30" type="noConversion"/>
  </si>
  <si>
    <t>2022.11.16.</t>
    <phoneticPr fontId="4" type="noConversion"/>
  </si>
  <si>
    <t>2022. 인터넷망 사용료(연간계약)-10월사용분</t>
    <phoneticPr fontId="30" type="noConversion"/>
  </si>
  <si>
    <t>2022. 인터넷전화 사용료(연간계약)-10월사용분</t>
    <phoneticPr fontId="30" type="noConversion"/>
  </si>
  <si>
    <t>2022. 인터넷망 사용료(연간계약)-10월사용분</t>
    <phoneticPr fontId="30" type="noConversion"/>
  </si>
  <si>
    <t>2022.11.21.</t>
    <phoneticPr fontId="4" type="noConversion"/>
  </si>
  <si>
    <t>함께성장아카데미 심폐소생술 교육</t>
    <phoneticPr fontId="4" type="noConversion"/>
  </si>
  <si>
    <t>계단 난간 교체 설치 공사</t>
    <phoneticPr fontId="4" type="noConversion"/>
  </si>
  <si>
    <t>주식회사 집텍</t>
    <phoneticPr fontId="4" type="noConversion"/>
  </si>
  <si>
    <t>2022.11.01.</t>
    <phoneticPr fontId="4" type="noConversion"/>
  </si>
  <si>
    <t>2022.11.03.</t>
    <phoneticPr fontId="4" type="noConversion"/>
  </si>
  <si>
    <t>2022.11.30.</t>
    <phoneticPr fontId="4" type="noConversion"/>
  </si>
  <si>
    <t>2022.11.21.</t>
    <phoneticPr fontId="4" type="noConversion"/>
  </si>
  <si>
    <t>2022.11.23.</t>
    <phoneticPr fontId="4" type="noConversion"/>
  </si>
  <si>
    <t>소방펌프 교체 및 수선</t>
    <phoneticPr fontId="4" type="noConversion"/>
  </si>
  <si>
    <t>LG전기</t>
    <phoneticPr fontId="4" type="noConversion"/>
  </si>
  <si>
    <t>2022.11.07.</t>
    <phoneticPr fontId="4" type="noConversion"/>
  </si>
  <si>
    <t>2022.11.11.</t>
    <phoneticPr fontId="4" type="noConversion"/>
  </si>
  <si>
    <t>2022. 방역 소독실시(연간계약)-11월분</t>
    <phoneticPr fontId="30" type="noConversion"/>
  </si>
  <si>
    <t>2022.11.30.</t>
    <phoneticPr fontId="4" type="noConversion"/>
  </si>
  <si>
    <t>2022. 방역 소독실시(연간계약)-11월분</t>
    <phoneticPr fontId="30" type="noConversion"/>
  </si>
  <si>
    <t>청소년동아리연합 아라 댄스 프로모션 영상촬영 및 제작</t>
    <phoneticPr fontId="4" type="noConversion"/>
  </si>
  <si>
    <t>에프제이필름</t>
    <phoneticPr fontId="4" type="noConversion"/>
  </si>
  <si>
    <t>2022.11.03.</t>
    <phoneticPr fontId="4" type="noConversion"/>
  </si>
  <si>
    <t>2022.11.04.</t>
    <phoneticPr fontId="4" type="noConversion"/>
  </si>
  <si>
    <t>2022.11.18.</t>
    <phoneticPr fontId="4" type="noConversion"/>
  </si>
  <si>
    <t>보일러 및 냉온수기 연도 타공</t>
    <phoneticPr fontId="4" type="noConversion"/>
  </si>
  <si>
    <t>휘담</t>
    <phoneticPr fontId="4" type="noConversion"/>
  </si>
  <si>
    <t>2022.11.16.</t>
    <phoneticPr fontId="4" type="noConversion"/>
  </si>
  <si>
    <t>2022.11.18</t>
    <phoneticPr fontId="4" type="noConversion"/>
  </si>
  <si>
    <t>2022.11.23.</t>
    <phoneticPr fontId="4" type="noConversion"/>
  </si>
  <si>
    <t>2022. 시설관리 용역(연간계약)-11월분</t>
    <phoneticPr fontId="30" type="noConversion"/>
  </si>
  <si>
    <t>2022. 시설관리 용역(연간계약)-11월분</t>
    <phoneticPr fontId="30" type="noConversion"/>
  </si>
  <si>
    <t>2022.11.30.</t>
    <phoneticPr fontId="4" type="noConversion"/>
  </si>
  <si>
    <t>2022.12.1.</t>
    <phoneticPr fontId="4" type="noConversion"/>
  </si>
  <si>
    <t>2022. 사무용복합기 임대차(연간계약)-11월분</t>
    <phoneticPr fontId="30" type="noConversion"/>
  </si>
  <si>
    <t>2022. 복합기 임차(연간계약)-11월분</t>
    <phoneticPr fontId="30" type="noConversion"/>
  </si>
  <si>
    <t>2022. 환경위생 위탁관리(연간계약)-11월분</t>
    <phoneticPr fontId="30" type="noConversion"/>
  </si>
  <si>
    <t>2022. 환경위생 위탁관리(연간계약)-11월분</t>
    <phoneticPr fontId="30" type="noConversion"/>
  </si>
  <si>
    <t>2022. 환경위생(공기청정기) 위탁관리(연간계약)-11월분</t>
    <phoneticPr fontId="30" type="noConversion"/>
  </si>
  <si>
    <t>2022. 환경위생(공기청정기) 위탁관리(연간계약)-11월분</t>
    <phoneticPr fontId="30" type="noConversion"/>
  </si>
  <si>
    <t>2022. 무인경비시스템(연간계약)-11월분</t>
    <phoneticPr fontId="30" type="noConversion"/>
  </si>
  <si>
    <t>2022. 무인경비시스템(연간계약)-11월분</t>
    <phoneticPr fontId="30" type="noConversion"/>
  </si>
  <si>
    <t>시설물 균열 보수공사</t>
    <phoneticPr fontId="4" type="noConversion"/>
  </si>
  <si>
    <t>㈜주원공영</t>
    <phoneticPr fontId="4" type="noConversion"/>
  </si>
  <si>
    <t>2022.12.12.</t>
    <phoneticPr fontId="4" type="noConversion"/>
  </si>
  <si>
    <t>2022.12.1</t>
    <phoneticPr fontId="4" type="noConversion"/>
  </si>
  <si>
    <t>2022.12.2.</t>
    <phoneticPr fontId="4" type="noConversion"/>
  </si>
  <si>
    <t xml:space="preserve">제10회 성남시 통고구마축제 명사 특강 </t>
    <phoneticPr fontId="4" type="noConversion"/>
  </si>
  <si>
    <t>(주)분트컴퍼니</t>
    <phoneticPr fontId="4" type="noConversion"/>
  </si>
  <si>
    <t>2022.10.25.</t>
    <phoneticPr fontId="4" type="noConversion"/>
  </si>
  <si>
    <t>제10회 성남시 통고구마축제 전문공연</t>
    <phoneticPr fontId="4" type="noConversion"/>
  </si>
  <si>
    <t>제이제이더블유엔터테인먼트</t>
    <phoneticPr fontId="4" type="noConversion"/>
  </si>
  <si>
    <t>2022.11.10.</t>
    <phoneticPr fontId="4" type="noConversion"/>
  </si>
  <si>
    <t>2022.11.30</t>
    <phoneticPr fontId="4" type="noConversion"/>
  </si>
  <si>
    <t>온&amp;온 심신단련 지원사업 VR테마파크 이동차량 임차</t>
    <phoneticPr fontId="4" type="noConversion"/>
  </si>
  <si>
    <t>㈜선진항공여행사</t>
    <phoneticPr fontId="4" type="noConversion"/>
  </si>
  <si>
    <t>2022.11.29.</t>
    <phoneticPr fontId="4" type="noConversion"/>
  </si>
  <si>
    <t>2022.12.03.</t>
    <phoneticPr fontId="4" type="noConversion"/>
  </si>
  <si>
    <t>온&amp;온 심신단련 지원사업 VR테마파크 이동차량 임차</t>
    <phoneticPr fontId="4" type="noConversion"/>
  </si>
  <si>
    <t>㈜선진항공여행사</t>
    <phoneticPr fontId="4" type="noConversion"/>
  </si>
  <si>
    <t xml:space="preserve">2022. 소방시설 위탁관리(연간계약)-11월분 </t>
    <phoneticPr fontId="30" type="noConversion"/>
  </si>
  <si>
    <t>2022.12.5.</t>
    <phoneticPr fontId="4" type="noConversion"/>
  </si>
  <si>
    <t>2022. 차염발생장치 위탁대행비-11월분</t>
    <phoneticPr fontId="30" type="noConversion"/>
  </si>
  <si>
    <t>2022.12.5.</t>
    <phoneticPr fontId="4" type="noConversion"/>
  </si>
  <si>
    <t>2022. 차염발생장치 위탁대행비-11월분</t>
    <phoneticPr fontId="30" type="noConversion"/>
  </si>
  <si>
    <t>제10회 성남시 통고구마축제 사회자</t>
    <phoneticPr fontId="4" type="noConversion"/>
  </si>
  <si>
    <t>위드애니멀</t>
    <phoneticPr fontId="4" type="noConversion"/>
  </si>
  <si>
    <t>2022.11.15.</t>
    <phoneticPr fontId="4" type="noConversion"/>
  </si>
  <si>
    <t>제10회 성남시 통고구마축제 중계 및 영상제작</t>
    <phoneticPr fontId="4" type="noConversion"/>
  </si>
  <si>
    <t>커넥티움 성남</t>
    <phoneticPr fontId="4" type="noConversion"/>
  </si>
  <si>
    <t>제10회 성남시 통고구마축제 중계 및 영상제작</t>
    <phoneticPr fontId="4" type="noConversion"/>
  </si>
  <si>
    <t>커넥티움 성남</t>
    <phoneticPr fontId="4" type="noConversion"/>
  </si>
  <si>
    <t>2022.10.31.</t>
    <phoneticPr fontId="4" type="noConversion"/>
  </si>
  <si>
    <t>2022.11.03.</t>
    <phoneticPr fontId="4" type="noConversion"/>
  </si>
  <si>
    <t>2022.11.30.</t>
    <phoneticPr fontId="4" type="noConversion"/>
  </si>
  <si>
    <t>2022.11.30.</t>
    <phoneticPr fontId="4" type="noConversion"/>
  </si>
  <si>
    <t>2022. 승강기 위탁관리(연간계약)-11월분</t>
    <phoneticPr fontId="30" type="noConversion"/>
  </si>
  <si>
    <t>2022.12.7.</t>
    <phoneticPr fontId="4" type="noConversion"/>
  </si>
  <si>
    <t>제10회 성남시 통고구마축제 오프닝 공연</t>
    <phoneticPr fontId="4" type="noConversion"/>
  </si>
  <si>
    <t>드림스페이스</t>
    <phoneticPr fontId="4" type="noConversion"/>
  </si>
  <si>
    <t>제10회 성남시 통고구마축제 오프닝 공연</t>
    <phoneticPr fontId="4" type="noConversion"/>
  </si>
  <si>
    <t>2022.10.24.</t>
    <phoneticPr fontId="4" type="noConversion"/>
  </si>
  <si>
    <t>대기배출시설 측정</t>
    <phoneticPr fontId="4" type="noConversion"/>
  </si>
  <si>
    <t>㈜이푸른환경</t>
    <phoneticPr fontId="4" type="noConversion"/>
  </si>
  <si>
    <t>2022.11.21.</t>
    <phoneticPr fontId="4" type="noConversion"/>
  </si>
  <si>
    <t>2022.11.21.</t>
    <phoneticPr fontId="4" type="noConversion"/>
  </si>
  <si>
    <t>2022.12.09.</t>
    <phoneticPr fontId="4" type="noConversion"/>
  </si>
  <si>
    <t>대기배출시설 측정</t>
    <phoneticPr fontId="4" type="noConversion"/>
  </si>
  <si>
    <t>㈜이푸른환경</t>
    <phoneticPr fontId="4" type="noConversion"/>
  </si>
  <si>
    <t>2023년 시설관리용역</t>
    <phoneticPr fontId="4" type="noConversion"/>
  </si>
  <si>
    <t>일반</t>
  </si>
  <si>
    <t>중원수련관</t>
    <phoneticPr fontId="4" type="noConversion"/>
  </si>
  <si>
    <t>김종규</t>
    <phoneticPr fontId="4" type="noConversion"/>
  </si>
  <si>
    <t>729-9312</t>
    <phoneticPr fontId="4" type="noConversion"/>
  </si>
  <si>
    <t>2023년 무인경비시스템 위탁관리</t>
    <phoneticPr fontId="4" type="noConversion"/>
  </si>
  <si>
    <t>729-9312</t>
    <phoneticPr fontId="4" type="noConversion"/>
  </si>
  <si>
    <t>2023년 사무용 복합기 렌탈</t>
    <phoneticPr fontId="4" type="noConversion"/>
  </si>
  <si>
    <t>729-9312</t>
    <phoneticPr fontId="4" type="noConversion"/>
  </si>
  <si>
    <r>
      <t>2023년 방역</t>
    </r>
    <r>
      <rPr>
        <sz val="10"/>
        <color theme="1"/>
        <rFont val="맑은 고딕"/>
        <family val="3"/>
        <charset val="129"/>
      </rPr>
      <t>·</t>
    </r>
    <r>
      <rPr>
        <sz val="10"/>
        <color theme="1"/>
        <rFont val="돋움체"/>
        <family val="3"/>
        <charset val="129"/>
      </rPr>
      <t>소독 위탁</t>
    </r>
    <phoneticPr fontId="4" type="noConversion"/>
  </si>
  <si>
    <t>김종규</t>
    <phoneticPr fontId="4" type="noConversion"/>
  </si>
  <si>
    <r>
      <t>2023년 환경</t>
    </r>
    <r>
      <rPr>
        <sz val="10"/>
        <color theme="1"/>
        <rFont val="맑은 고딕"/>
        <family val="3"/>
        <charset val="129"/>
      </rPr>
      <t>·</t>
    </r>
    <r>
      <rPr>
        <sz val="10"/>
        <color theme="1"/>
        <rFont val="돋움체"/>
        <family val="3"/>
        <charset val="129"/>
      </rPr>
      <t>위생 위탁관리(렌탈)</t>
    </r>
    <phoneticPr fontId="4" type="noConversion"/>
  </si>
  <si>
    <t>2023년 차염발생장치 위탁관리비 연간계약</t>
    <phoneticPr fontId="4" type="noConversion"/>
  </si>
  <si>
    <t>중원수련관</t>
    <phoneticPr fontId="4" type="noConversion"/>
  </si>
  <si>
    <t>031-729-9311</t>
    <phoneticPr fontId="4" type="noConversion"/>
  </si>
  <si>
    <t>2023년 소방안전관리 위탁대행비 연간계약</t>
    <phoneticPr fontId="4" type="noConversion"/>
  </si>
  <si>
    <t>이선호</t>
    <phoneticPr fontId="4" type="noConversion"/>
  </si>
  <si>
    <t>2023년 승강기 유지관리비 연간계약</t>
    <phoneticPr fontId="4" type="noConversion"/>
  </si>
  <si>
    <t>이기관</t>
    <phoneticPr fontId="4" type="noConversion"/>
  </si>
  <si>
    <t>031-729-9313</t>
    <phoneticPr fontId="4" type="noConversion"/>
  </si>
  <si>
    <t>2023년 인터넷망 사용신청(3차)</t>
    <phoneticPr fontId="4" type="noConversion"/>
  </si>
  <si>
    <t>2023. 상반기(1~6월) 프로그램 안내지 제작</t>
    <phoneticPr fontId="4" type="noConversion"/>
  </si>
  <si>
    <t>수의총액</t>
  </si>
  <si>
    <t>A4(210*297m/m) / 100g스노우 / 8p중철</t>
  </si>
  <si>
    <t>부</t>
    <phoneticPr fontId="4" type="noConversion"/>
  </si>
  <si>
    <t>신소연</t>
    <phoneticPr fontId="4" type="noConversion"/>
  </si>
  <si>
    <t>031-729-9318</t>
    <phoneticPr fontId="4" type="noConversion"/>
  </si>
  <si>
    <t xml:space="preserve"> 「Green 유니버스」 상표권 및 저작권 취득 용역</t>
    <phoneticPr fontId="4" type="noConversion"/>
  </si>
  <si>
    <t>장은지</t>
    <phoneticPr fontId="4" type="noConversion"/>
  </si>
  <si>
    <t>수련관 홍보영상 제작</t>
    <phoneticPr fontId="4" type="noConversion"/>
  </si>
  <si>
    <t>031-729-9353</t>
    <phoneticPr fontId="4" type="noConversion"/>
  </si>
  <si>
    <t>031-729-9353</t>
    <phoneticPr fontId="4" type="noConversion"/>
  </si>
  <si>
    <t>2023 청소년방과후아카데미 복합기 임대</t>
    <phoneticPr fontId="4" type="noConversion"/>
  </si>
  <si>
    <t>박진경</t>
    <phoneticPr fontId="4" type="noConversion"/>
  </si>
  <si>
    <t>031-729-9341</t>
    <phoneticPr fontId="4" type="noConversion"/>
  </si>
  <si>
    <t>2023 청소년방과후아카데미 급식 용역</t>
    <phoneticPr fontId="4" type="noConversion"/>
  </si>
  <si>
    <t>2023 청소년방과후아카데미 공기청정기 위탁관리</t>
    <phoneticPr fontId="4" type="noConversion"/>
  </si>
  <si>
    <t>-해당없음-</t>
    <phoneticPr fontId="4" type="noConversion"/>
  </si>
  <si>
    <t>2022. 방과후아카데미 복합기 임대차(연간계약)-11월분</t>
    <phoneticPr fontId="30" type="noConversion"/>
  </si>
  <si>
    <t>2022. 방과후아카데미 위탁급식(하반기)-11월분</t>
    <phoneticPr fontId="4" type="noConversion"/>
  </si>
  <si>
    <t>2022. 방과후아카데미 공기청정기 위탁관리(연간계약)-11월분</t>
    <phoneticPr fontId="30" type="noConversion"/>
  </si>
  <si>
    <t>2022. 방과후아카데미 복합기 임대차(연간계약)-11월분</t>
    <phoneticPr fontId="30" type="noConversion"/>
  </si>
  <si>
    <t>연간계약건</t>
    <phoneticPr fontId="4" type="noConversion"/>
  </si>
  <si>
    <t>2023년 인터넷전화 사용신청(3차)</t>
    <phoneticPr fontId="4" type="noConversion"/>
  </si>
  <si>
    <t>계단 난간 교체 설치 공사</t>
    <phoneticPr fontId="4" type="noConversion"/>
  </si>
  <si>
    <t>CCTV 카메라 설치(증설) 공사</t>
    <phoneticPr fontId="4" type="noConversion"/>
  </si>
  <si>
    <t>청소년동아리연합 아라 댄스프로모션 영상 촬영 및 제작</t>
    <phoneticPr fontId="4" type="noConversion"/>
  </si>
  <si>
    <t>소방펌프 교체 및 수선</t>
    <phoneticPr fontId="4" type="noConversion"/>
  </si>
  <si>
    <t>제10회 성남시 통고구마축제 전문공연 계약</t>
    <phoneticPr fontId="4" type="noConversion"/>
  </si>
  <si>
    <t>2022. 썸썸축제(청춘당당) 운영물품 구입</t>
    <phoneticPr fontId="4" type="noConversion"/>
  </si>
  <si>
    <t>제10회 성남시 통고구마축제 사회자 계약</t>
    <phoneticPr fontId="4" type="noConversion"/>
  </si>
  <si>
    <t>2022. 진로특화 꾸미담 영상 제작</t>
    <phoneticPr fontId="4" type="noConversion"/>
  </si>
  <si>
    <t>시설물 균열 보수 공사</t>
    <phoneticPr fontId="4" type="noConversion"/>
  </si>
  <si>
    <t xml:space="preserve">보일러 및 냉온수기 연도 타공 </t>
    <phoneticPr fontId="4" type="noConversion"/>
  </si>
  <si>
    <t>제10회 성남시통고구마축제 참가자 기념품 제작</t>
    <phoneticPr fontId="4" type="noConversion"/>
  </si>
  <si>
    <t>대기배출시설 측정</t>
    <phoneticPr fontId="4" type="noConversion"/>
  </si>
  <si>
    <t xml:space="preserve">2022. 자치기구 연합활동 홍보영상 유스퀴즈 제작 </t>
    <phoneticPr fontId="4" type="noConversion"/>
  </si>
  <si>
    <t>2022년 성남시진로멘토단 성과보고회 식비</t>
    <phoneticPr fontId="4" type="noConversion"/>
  </si>
  <si>
    <t>온&amp;온 심신단련 지원사업 VR테마파크 이동차량 임차</t>
    <phoneticPr fontId="4" type="noConversion"/>
  </si>
  <si>
    <t>공연장 외부 바닥 방수 보수 공사</t>
    <phoneticPr fontId="4" type="noConversion"/>
  </si>
  <si>
    <t>2022.11.2.</t>
    <phoneticPr fontId="4" type="noConversion"/>
  </si>
  <si>
    <t>2022.11.3.</t>
    <phoneticPr fontId="4" type="noConversion"/>
  </si>
  <si>
    <t>2022.11.4.</t>
    <phoneticPr fontId="4" type="noConversion"/>
  </si>
  <si>
    <t>2022.11.7.</t>
    <phoneticPr fontId="4" type="noConversion"/>
  </si>
  <si>
    <t>2022.11.10.</t>
    <phoneticPr fontId="4" type="noConversion"/>
  </si>
  <si>
    <t>2022.11.14.</t>
    <phoneticPr fontId="4" type="noConversion"/>
  </si>
  <si>
    <t>2022.11.15.</t>
    <phoneticPr fontId="4" type="noConversion"/>
  </si>
  <si>
    <t>2022.11.16.</t>
    <phoneticPr fontId="4" type="noConversion"/>
  </si>
  <si>
    <t>2022.11.16.</t>
    <phoneticPr fontId="4" type="noConversion"/>
  </si>
  <si>
    <t>2022.11.21.</t>
    <phoneticPr fontId="4" type="noConversion"/>
  </si>
  <si>
    <t>2022.11.24.</t>
    <phoneticPr fontId="4" type="noConversion"/>
  </si>
  <si>
    <t>2022.11.28.</t>
    <phoneticPr fontId="4" type="noConversion"/>
  </si>
  <si>
    <t>2022.11.29.</t>
    <phoneticPr fontId="4" type="noConversion"/>
  </si>
  <si>
    <t>2022.11.30.</t>
    <phoneticPr fontId="4" type="noConversion"/>
  </si>
  <si>
    <t>공사</t>
    <phoneticPr fontId="4" type="noConversion"/>
  </si>
  <si>
    <t>수의계약</t>
    <phoneticPr fontId="4" type="noConversion"/>
  </si>
  <si>
    <t>용역</t>
    <phoneticPr fontId="4" type="noConversion"/>
  </si>
  <si>
    <t>소액수의</t>
    <phoneticPr fontId="4" type="noConversion"/>
  </si>
  <si>
    <t>수</t>
    <phoneticPr fontId="4" type="noConversion"/>
  </si>
  <si>
    <t>물품</t>
    <phoneticPr fontId="4" type="noConversion"/>
  </si>
  <si>
    <t>전자수의계약</t>
    <phoneticPr fontId="4" type="noConversion"/>
  </si>
  <si>
    <t>수의계약</t>
    <phoneticPr fontId="4" type="noConversion"/>
  </si>
  <si>
    <t>소액수의</t>
    <phoneticPr fontId="4" type="noConversion"/>
  </si>
  <si>
    <t>물품</t>
    <phoneticPr fontId="4" type="noConversion"/>
  </si>
  <si>
    <t>공사</t>
    <phoneticPr fontId="4" type="noConversion"/>
  </si>
  <si>
    <t>2022.11.21</t>
    <phoneticPr fontId="4" type="noConversion"/>
  </si>
  <si>
    <t>2022.11.25.</t>
    <phoneticPr fontId="4" type="noConversion"/>
  </si>
  <si>
    <t>2022.11.18.</t>
    <phoneticPr fontId="4" type="noConversion"/>
  </si>
  <si>
    <t>2022.11.11.</t>
    <phoneticPr fontId="4" type="noConversion"/>
  </si>
  <si>
    <t>2022.12.09.</t>
    <phoneticPr fontId="4" type="noConversion"/>
  </si>
  <si>
    <t>2022.12.1.</t>
    <phoneticPr fontId="4" type="noConversion"/>
  </si>
  <si>
    <t>2022.11.28.</t>
    <phoneticPr fontId="4" type="noConversion"/>
  </si>
  <si>
    <t>2022.12.16.(예정)</t>
    <phoneticPr fontId="4" type="noConversion"/>
  </si>
  <si>
    <t>2022.12.7.</t>
    <phoneticPr fontId="4" type="noConversion"/>
  </si>
  <si>
    <t>2022.12.3.</t>
    <phoneticPr fontId="4" type="noConversion"/>
  </si>
  <si>
    <t>2022.12.20.(예정)</t>
    <phoneticPr fontId="4" type="noConversion"/>
  </si>
  <si>
    <t>2022.11.2.~2022.11.21.</t>
    <phoneticPr fontId="4" type="noConversion"/>
  </si>
  <si>
    <t>2022.11.3.~2022.11.25.</t>
    <phoneticPr fontId="4" type="noConversion"/>
  </si>
  <si>
    <t>2022.11.4.~2022.11.18.</t>
    <phoneticPr fontId="4" type="noConversion"/>
  </si>
  <si>
    <t>2022.11.7.~2022.11.11.</t>
    <phoneticPr fontId="4" type="noConversion"/>
  </si>
  <si>
    <t>2022.11.10.~2022.11.30.</t>
    <phoneticPr fontId="4" type="noConversion"/>
  </si>
  <si>
    <t>2022.11.14.~2022.15.</t>
    <phoneticPr fontId="4" type="noConversion"/>
  </si>
  <si>
    <t>2022.11.15.~2022.11.30.</t>
    <phoneticPr fontId="4" type="noConversion"/>
  </si>
  <si>
    <t>2022.11.15.~2022.12.09.</t>
    <phoneticPr fontId="4" type="noConversion"/>
  </si>
  <si>
    <t>2022.11.16.~2022.12.1.</t>
    <phoneticPr fontId="4" type="noConversion"/>
  </si>
  <si>
    <t>2022.11.16.~2022.11.18.</t>
    <phoneticPr fontId="4" type="noConversion"/>
  </si>
  <si>
    <t>2022.11.16.~2022.11.28.</t>
    <phoneticPr fontId="4" type="noConversion"/>
  </si>
  <si>
    <t>2022.11.21.~2022.12.09.</t>
    <phoneticPr fontId="4" type="noConversion"/>
  </si>
  <si>
    <t>2022.11.24.~2022.12.16.</t>
    <phoneticPr fontId="4" type="noConversion"/>
  </si>
  <si>
    <t>2022.11.28.~2022.12.7.</t>
    <phoneticPr fontId="4" type="noConversion"/>
  </si>
  <si>
    <t>2022.11.29.~2022.12.3.</t>
    <phoneticPr fontId="4" type="noConversion"/>
  </si>
  <si>
    <t>2022.11.30.~2022.12.20.</t>
    <phoneticPr fontId="4" type="noConversion"/>
  </si>
  <si>
    <t>주식회사 집텍</t>
    <phoneticPr fontId="4" type="noConversion"/>
  </si>
  <si>
    <t>성남시 중원구 광명로342번길(금광동)</t>
    <phoneticPr fontId="4" type="noConversion"/>
  </si>
  <si>
    <t>LG대양정보통신</t>
    <phoneticPr fontId="4" type="noConversion"/>
  </si>
  <si>
    <t>성남시 중원구 둔촌대로 287, 2층 202호 기웅빌딩(하대원동)</t>
    <phoneticPr fontId="4" type="noConversion"/>
  </si>
  <si>
    <t>에프제이필름</t>
    <phoneticPr fontId="4" type="noConversion"/>
  </si>
  <si>
    <t xml:space="preserve">서울특별시 영등포구 양산로25길 9 (당산동 3가) </t>
    <phoneticPr fontId="4" type="noConversion"/>
  </si>
  <si>
    <t>LG전기</t>
    <phoneticPr fontId="4" type="noConversion"/>
  </si>
  <si>
    <t>성남시 수정구 산성대로 145, 1층(수진동)</t>
    <phoneticPr fontId="4" type="noConversion"/>
  </si>
  <si>
    <t>제이제이더블유엔터테인먼트</t>
    <phoneticPr fontId="4" type="noConversion"/>
  </si>
  <si>
    <t xml:space="preserve">서울특별시 성동구 금호로 107, 106동 1705호(금호동2가) </t>
    <phoneticPr fontId="4" type="noConversion"/>
  </si>
  <si>
    <t>고려기프트 주식회사</t>
    <phoneticPr fontId="4" type="noConversion"/>
  </si>
  <si>
    <t xml:space="preserve">서울특별시 도봉구 도봉로191가길 8(도봉동) </t>
    <phoneticPr fontId="4" type="noConversion"/>
  </si>
  <si>
    <t>위드애니멀</t>
    <phoneticPr fontId="4" type="noConversion"/>
  </si>
  <si>
    <t>성남시 분당구 판교역로192번길 16 (삼평동)</t>
    <phoneticPr fontId="4" type="noConversion"/>
  </si>
  <si>
    <t>주식회사 뉴캄웹툰컴퍼니</t>
    <phoneticPr fontId="4" type="noConversion"/>
  </si>
  <si>
    <t>수원시 영통구 봉영로 1612 (영통동) 보보스프라자 7층</t>
    <phoneticPr fontId="4" type="noConversion"/>
  </si>
  <si>
    <t>㈜주원공영</t>
    <phoneticPr fontId="4" type="noConversion"/>
  </si>
  <si>
    <t>성남시 중원구 산성대로 344-1(중앙동)</t>
    <phoneticPr fontId="4" type="noConversion"/>
  </si>
  <si>
    <t>휘담</t>
    <phoneticPr fontId="4" type="noConversion"/>
  </si>
  <si>
    <t>용인시 기흥구 어정로 155-2(중동)</t>
    <phoneticPr fontId="4" type="noConversion"/>
  </si>
  <si>
    <t>아이소프트</t>
    <phoneticPr fontId="4" type="noConversion"/>
  </si>
  <si>
    <t>성남시 분당구 내정로 94(정자동)</t>
    <phoneticPr fontId="4" type="noConversion"/>
  </si>
  <si>
    <t>㈜이푸른환경</t>
    <phoneticPr fontId="4" type="noConversion"/>
  </si>
  <si>
    <t>성남시 중원구 순환로 111(상대원동)</t>
    <phoneticPr fontId="4" type="noConversion"/>
  </si>
  <si>
    <t>커넥티움 성남</t>
    <phoneticPr fontId="4" type="noConversion"/>
  </si>
  <si>
    <t>성남시 중원구 둔촌대로190번길 2, 가동 601호(하대원동)</t>
    <phoneticPr fontId="4" type="noConversion"/>
  </si>
  <si>
    <t>더파티하우스 IN 판교</t>
    <phoneticPr fontId="4" type="noConversion"/>
  </si>
  <si>
    <t>성남시 분당구 판교역로192번길 14-2 (삼평동)</t>
    <phoneticPr fontId="4" type="noConversion"/>
  </si>
  <si>
    <t>주식회사 선진항공여행사</t>
    <phoneticPr fontId="4" type="noConversion"/>
  </si>
  <si>
    <t>성남시 분당구 서현로 170(서현동, 풍림아이원플러스오피스)</t>
    <phoneticPr fontId="4" type="noConversion"/>
  </si>
  <si>
    <t>주식회사 누리이앤씨</t>
    <phoneticPr fontId="4" type="noConversion"/>
  </si>
  <si>
    <t>성남시 중원구 둔촌대로 388 (상대원동)</t>
    <phoneticPr fontId="4" type="noConversion"/>
  </si>
  <si>
    <t>염경학</t>
    <phoneticPr fontId="4" type="noConversion"/>
  </si>
  <si>
    <t>김인호</t>
    <phoneticPr fontId="4" type="noConversion"/>
  </si>
  <si>
    <t>박세준</t>
    <phoneticPr fontId="4" type="noConversion"/>
  </si>
  <si>
    <t>장철규</t>
    <phoneticPr fontId="4" type="noConversion"/>
  </si>
  <si>
    <t>정재욱</t>
    <phoneticPr fontId="4" type="noConversion"/>
  </si>
  <si>
    <t>이흥원, 김금숙</t>
    <phoneticPr fontId="4" type="noConversion"/>
  </si>
  <si>
    <t>고영두</t>
    <phoneticPr fontId="4" type="noConversion"/>
  </si>
  <si>
    <t>문서윤</t>
    <phoneticPr fontId="4" type="noConversion"/>
  </si>
  <si>
    <t>김형균, 이명엽</t>
    <phoneticPr fontId="4" type="noConversion"/>
  </si>
  <si>
    <t>성하춘</t>
    <phoneticPr fontId="4" type="noConversion"/>
  </si>
  <si>
    <t>김계선</t>
    <phoneticPr fontId="4" type="noConversion"/>
  </si>
  <si>
    <t>홍기정</t>
    <phoneticPr fontId="4" type="noConversion"/>
  </si>
  <si>
    <t>강인성</t>
    <phoneticPr fontId="4" type="noConversion"/>
  </si>
  <si>
    <t>문민하</t>
    <phoneticPr fontId="4" type="noConversion"/>
  </si>
  <si>
    <t>윤준식, 윤두희</t>
    <phoneticPr fontId="4" type="noConversion"/>
  </si>
  <si>
    <t>권순철, 윤은설</t>
    <phoneticPr fontId="4" type="noConversion"/>
  </si>
  <si>
    <t>중원청소년수련관 기획운영팀</t>
    <phoneticPr fontId="4" type="noConversion"/>
  </si>
  <si>
    <t>중원청소년수련관 청소년활동팀</t>
    <phoneticPr fontId="4" type="noConversion"/>
  </si>
  <si>
    <t>중원청소년수련관 청소년활동팀</t>
    <phoneticPr fontId="4" type="noConversion"/>
  </si>
  <si>
    <t>소</t>
    <phoneticPr fontId="4" type="noConversion"/>
  </si>
  <si>
    <t>중원청소년수련관 청소년활동팀</t>
    <phoneticPr fontId="4" type="noConversion"/>
  </si>
  <si>
    <t>중원청소년수련관 기획운영팀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</si>
</sst>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##,##0"/>
    <numFmt numFmtId="177" formatCode="#,##0_ "/>
    <numFmt numFmtId="178" formatCode="m&quot;월&quot;\ d&quot;일&quot;;@"/>
  </numFmts>
  <fonts count="36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0"/>
      <name val="돋움체"/>
      <family val="3"/>
      <charset val="129"/>
    </font>
    <font>
      <sz val="10"/>
      <color rgb="FFFF0000"/>
      <name val="돋움"/>
      <family val="3"/>
      <charset val="129"/>
    </font>
    <font>
      <sz val="10"/>
      <color theme="1"/>
      <name val="돋움체"/>
      <family val="3"/>
      <charset val="129"/>
    </font>
    <font>
      <sz val="9"/>
      <color rgb="FFFF0000"/>
      <name val="굴림체"/>
      <family val="3"/>
      <charset val="129"/>
    </font>
    <font>
      <sz val="10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60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23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6" fillId="2" borderId="1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shrinkToFi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8" fontId="21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6" fillId="0" borderId="2" xfId="0" applyNumberFormat="1" applyFont="1" applyFill="1" applyBorder="1" applyAlignment="1" applyProtection="1">
      <alignment horizontal="center" vertical="center"/>
    </xf>
    <xf numFmtId="0" fontId="27" fillId="0" borderId="2" xfId="0" applyFont="1" applyBorder="1" applyAlignment="1">
      <alignment horizontal="left" vertical="center" wrapText="1"/>
    </xf>
    <xf numFmtId="0" fontId="24" fillId="0" borderId="2" xfId="0" applyFont="1" applyBorder="1" applyAlignment="1" applyProtection="1">
      <alignment horizontal="center" vertical="center" wrapText="1"/>
    </xf>
    <xf numFmtId="0" fontId="26" fillId="0" borderId="2" xfId="0" quotePrefix="1" applyNumberFormat="1" applyFont="1" applyFill="1" applyBorder="1" applyAlignment="1" applyProtection="1">
      <alignment horizontal="center" vertical="center"/>
    </xf>
    <xf numFmtId="176" fontId="25" fillId="0" borderId="2" xfId="0" applyNumberFormat="1" applyFont="1" applyBorder="1" applyAlignment="1" applyProtection="1">
      <alignment horizontal="center" vertical="center" wrapText="1"/>
    </xf>
    <xf numFmtId="0" fontId="25" fillId="0" borderId="2" xfId="0" applyFont="1" applyBorder="1" applyAlignment="1" applyProtection="1">
      <alignment horizontal="center" vertical="center"/>
    </xf>
    <xf numFmtId="0" fontId="24" fillId="0" borderId="2" xfId="0" applyFont="1" applyBorder="1" applyAlignment="1" applyProtection="1">
      <alignment horizontal="center" vertical="center"/>
    </xf>
    <xf numFmtId="0" fontId="26" fillId="0" borderId="2" xfId="0" applyNumberFormat="1" applyFont="1" applyFill="1" applyBorder="1" applyAlignment="1" applyProtection="1">
      <alignment horizontal="center"/>
    </xf>
    <xf numFmtId="0" fontId="29" fillId="0" borderId="2" xfId="0" quotePrefix="1" applyNumberFormat="1" applyFont="1" applyFill="1" applyBorder="1" applyAlignment="1" applyProtection="1">
      <alignment horizontal="center" vertical="center" shrinkToFit="1"/>
    </xf>
    <xf numFmtId="0" fontId="29" fillId="0" borderId="2" xfId="0" applyNumberFormat="1" applyFont="1" applyFill="1" applyBorder="1" applyAlignment="1" applyProtection="1">
      <alignment horizontal="center" vertical="center" wrapText="1" shrinkToFit="1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0" fillId="4" borderId="0" xfId="0" applyFill="1"/>
    <xf numFmtId="0" fontId="5" fillId="0" borderId="0" xfId="0" applyNumberFormat="1" applyFont="1" applyFill="1" applyBorder="1" applyAlignment="1" applyProtection="1">
      <alignment horizontal="center" vertical="center"/>
    </xf>
    <xf numFmtId="0" fontId="24" fillId="0" borderId="2" xfId="0" quotePrefix="1" applyFont="1" applyBorder="1" applyAlignment="1" applyProtection="1">
      <alignment horizontal="center" vertical="center" wrapText="1"/>
    </xf>
    <xf numFmtId="0" fontId="28" fillId="0" borderId="2" xfId="0" quotePrefix="1" applyFont="1" applyBorder="1" applyAlignment="1" applyProtection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21" fillId="0" borderId="13" xfId="0" applyNumberFormat="1" applyFont="1" applyFill="1" applyBorder="1" applyAlignment="1" applyProtection="1">
      <alignment horizontal="center" vertical="center"/>
    </xf>
    <xf numFmtId="176" fontId="23" fillId="0" borderId="14" xfId="0" applyNumberFormat="1" applyFont="1" applyBorder="1" applyAlignment="1" applyProtection="1">
      <alignment horizontal="center" vertical="center" wrapText="1"/>
    </xf>
    <xf numFmtId="177" fontId="20" fillId="0" borderId="15" xfId="0" applyNumberFormat="1" applyFont="1" applyFill="1" applyBorder="1" applyAlignment="1">
      <alignment horizontal="center" vertical="center"/>
    </xf>
    <xf numFmtId="49" fontId="8" fillId="4" borderId="2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49" fontId="8" fillId="4" borderId="2" xfId="0" applyNumberFormat="1" applyFont="1" applyFill="1" applyBorder="1" applyAlignment="1" applyProtection="1">
      <alignment horizontal="center" vertical="center" wrapText="1"/>
    </xf>
    <xf numFmtId="0" fontId="0" fillId="4" borderId="0" xfId="0" applyNumberFormat="1" applyFont="1" applyFill="1" applyBorder="1" applyAlignment="1" applyProtection="1"/>
    <xf numFmtId="0" fontId="10" fillId="4" borderId="0" xfId="0" applyNumberFormat="1" applyFont="1" applyFill="1" applyBorder="1" applyAlignment="1" applyProtection="1">
      <alignment horizontal="center" vertical="center"/>
    </xf>
    <xf numFmtId="0" fontId="8" fillId="4" borderId="2" xfId="0" applyNumberFormat="1" applyFont="1" applyFill="1" applyBorder="1" applyAlignment="1" applyProtection="1">
      <alignment horizontal="center" vertical="center"/>
    </xf>
    <xf numFmtId="0" fontId="9" fillId="4" borderId="0" xfId="0" applyNumberFormat="1" applyFont="1" applyFill="1" applyBorder="1" applyAlignment="1" applyProtection="1">
      <alignment horizontal="center"/>
    </xf>
    <xf numFmtId="41" fontId="11" fillId="0" borderId="0" xfId="1" applyFont="1" applyBorder="1" applyAlignment="1">
      <alignment horizontal="center" vertical="center"/>
    </xf>
    <xf numFmtId="41" fontId="0" fillId="0" borderId="0" xfId="1" applyFont="1" applyAlignment="1"/>
    <xf numFmtId="41" fontId="11" fillId="0" borderId="0" xfId="1" applyFont="1" applyBorder="1" applyAlignment="1">
      <alignment horizontal="right" vertical="center"/>
    </xf>
    <xf numFmtId="41" fontId="0" fillId="0" borderId="0" xfId="1" applyFont="1" applyAlignment="1">
      <alignment horizontal="right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41" fontId="31" fillId="3" borderId="52" xfId="1" applyFont="1" applyFill="1" applyBorder="1" applyAlignment="1">
      <alignment horizontal="center" vertical="center" wrapText="1"/>
    </xf>
    <xf numFmtId="0" fontId="31" fillId="3" borderId="51" xfId="0" applyFont="1" applyFill="1" applyBorder="1" applyAlignment="1">
      <alignment horizontal="center" vertical="center"/>
    </xf>
    <xf numFmtId="0" fontId="31" fillId="3" borderId="52" xfId="0" applyFont="1" applyFill="1" applyBorder="1" applyAlignment="1">
      <alignment horizontal="center" vertical="center" wrapText="1"/>
    </xf>
    <xf numFmtId="0" fontId="31" fillId="3" borderId="52" xfId="0" applyFont="1" applyFill="1" applyBorder="1" applyAlignment="1">
      <alignment horizontal="center" vertical="center"/>
    </xf>
    <xf numFmtId="0" fontId="31" fillId="3" borderId="53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41" fontId="31" fillId="0" borderId="2" xfId="8" applyNumberFormat="1" applyFont="1" applyBorder="1" applyAlignment="1">
      <alignment horizontal="right" vertical="distributed"/>
    </xf>
    <xf numFmtId="0" fontId="27" fillId="3" borderId="51" xfId="0" applyFont="1" applyFill="1" applyBorder="1" applyAlignment="1">
      <alignment horizontal="center" vertical="center"/>
    </xf>
    <xf numFmtId="0" fontId="27" fillId="3" borderId="52" xfId="0" applyFont="1" applyFill="1" applyBorder="1" applyAlignment="1">
      <alignment horizontal="center" vertical="center" wrapText="1"/>
    </xf>
    <xf numFmtId="0" fontId="27" fillId="3" borderId="52" xfId="0" applyFont="1" applyFill="1" applyBorder="1" applyAlignment="1">
      <alignment horizontal="center" vertical="center"/>
    </xf>
    <xf numFmtId="41" fontId="27" fillId="3" borderId="52" xfId="1" applyFont="1" applyFill="1" applyBorder="1" applyAlignment="1">
      <alignment horizontal="center" vertical="center" wrapText="1"/>
    </xf>
    <xf numFmtId="0" fontId="27" fillId="3" borderId="53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3" fontId="12" fillId="4" borderId="5" xfId="0" applyNumberFormat="1" applyFont="1" applyFill="1" applyBorder="1" applyAlignment="1">
      <alignment horizontal="right" vertical="center" shrinkToFit="1"/>
    </xf>
    <xf numFmtId="10" fontId="12" fillId="4" borderId="5" xfId="0" applyNumberFormat="1" applyFont="1" applyFill="1" applyBorder="1" applyAlignment="1">
      <alignment horizontal="center" vertical="center" shrinkToFit="1"/>
    </xf>
    <xf numFmtId="14" fontId="12" fillId="4" borderId="5" xfId="0" applyNumberFormat="1" applyFont="1" applyFill="1" applyBorder="1" applyAlignment="1">
      <alignment horizontal="center" vertical="center" shrinkToFit="1"/>
    </xf>
    <xf numFmtId="0" fontId="12" fillId="4" borderId="5" xfId="0" applyFont="1" applyFill="1" applyBorder="1" applyAlignment="1">
      <alignment horizontal="center" vertical="center" shrinkToFit="1"/>
    </xf>
    <xf numFmtId="0" fontId="12" fillId="4" borderId="24" xfId="0" applyFont="1" applyFill="1" applyBorder="1" applyAlignment="1">
      <alignment horizontal="center" vertical="center" shrinkToFit="1"/>
    </xf>
    <xf numFmtId="3" fontId="12" fillId="4" borderId="22" xfId="0" applyNumberFormat="1" applyFont="1" applyFill="1" applyBorder="1" applyAlignment="1">
      <alignment horizontal="right" vertical="center" shrinkToFit="1"/>
    </xf>
    <xf numFmtId="14" fontId="12" fillId="4" borderId="22" xfId="0" applyNumberFormat="1" applyFont="1" applyFill="1" applyBorder="1" applyAlignment="1">
      <alignment horizontal="center" vertical="center" shrinkToFit="1"/>
    </xf>
    <xf numFmtId="0" fontId="12" fillId="4" borderId="22" xfId="0" applyFont="1" applyFill="1" applyBorder="1" applyAlignment="1">
      <alignment horizontal="center" vertical="center" shrinkToFit="1"/>
    </xf>
    <xf numFmtId="0" fontId="17" fillId="4" borderId="22" xfId="0" applyFont="1" applyFill="1" applyBorder="1" applyAlignment="1">
      <alignment horizontal="center" vertical="center" shrinkToFit="1"/>
    </xf>
    <xf numFmtId="0" fontId="18" fillId="4" borderId="25" xfId="0" applyFont="1" applyFill="1" applyBorder="1" applyAlignment="1">
      <alignment horizontal="center" vertical="center" shrinkToFit="1"/>
    </xf>
    <xf numFmtId="0" fontId="33" fillId="0" borderId="54" xfId="0" applyFont="1" applyBorder="1" applyAlignment="1">
      <alignment horizontal="center" vertical="center"/>
    </xf>
    <xf numFmtId="0" fontId="33" fillId="4" borderId="2" xfId="0" applyFont="1" applyFill="1" applyBorder="1" applyAlignment="1">
      <alignment horizontal="center" vertical="center"/>
    </xf>
    <xf numFmtId="0" fontId="33" fillId="4" borderId="55" xfId="0" applyFont="1" applyFill="1" applyBorder="1" applyAlignment="1">
      <alignment horizontal="center" vertical="center"/>
    </xf>
    <xf numFmtId="0" fontId="3" fillId="4" borderId="56" xfId="0" applyFont="1" applyFill="1" applyBorder="1" applyAlignment="1">
      <alignment horizontal="center" vertical="center"/>
    </xf>
    <xf numFmtId="0" fontId="3" fillId="4" borderId="57" xfId="0" applyFont="1" applyFill="1" applyBorder="1" applyAlignment="1">
      <alignment horizontal="center" vertical="center"/>
    </xf>
    <xf numFmtId="38" fontId="3" fillId="4" borderId="57" xfId="9" applyNumberFormat="1" applyFont="1" applyFill="1" applyBorder="1">
      <alignment vertical="center"/>
    </xf>
    <xf numFmtId="38" fontId="3" fillId="4" borderId="57" xfId="4" applyNumberFormat="1" applyFont="1" applyFill="1" applyBorder="1" applyAlignment="1">
      <alignment horizontal="right" vertical="center"/>
    </xf>
    <xf numFmtId="0" fontId="32" fillId="4" borderId="58" xfId="0" applyFont="1" applyFill="1" applyBorder="1" applyAlignment="1">
      <alignment vertical="center"/>
    </xf>
    <xf numFmtId="0" fontId="27" fillId="4" borderId="13" xfId="0" applyFont="1" applyFill="1" applyBorder="1" applyAlignment="1">
      <alignment horizontal="center" vertical="center" wrapText="1"/>
    </xf>
    <xf numFmtId="0" fontId="27" fillId="4" borderId="14" xfId="0" applyFont="1" applyFill="1" applyBorder="1" applyAlignment="1">
      <alignment horizontal="center" vertical="center" wrapText="1"/>
    </xf>
    <xf numFmtId="41" fontId="27" fillId="4" borderId="14" xfId="1" applyFont="1" applyFill="1" applyBorder="1" applyAlignment="1">
      <alignment horizontal="center" vertical="center" wrapText="1"/>
    </xf>
    <xf numFmtId="41" fontId="27" fillId="4" borderId="14" xfId="1" applyFont="1" applyFill="1" applyBorder="1" applyAlignment="1">
      <alignment horizontal="right" vertical="center" wrapText="1"/>
    </xf>
    <xf numFmtId="0" fontId="27" fillId="4" borderId="14" xfId="0" applyFont="1" applyFill="1" applyBorder="1" applyAlignment="1">
      <alignment horizontal="center" vertical="center"/>
    </xf>
    <xf numFmtId="0" fontId="0" fillId="4" borderId="15" xfId="0" applyFill="1" applyBorder="1"/>
    <xf numFmtId="0" fontId="27" fillId="2" borderId="30" xfId="0" applyFont="1" applyFill="1" applyBorder="1" applyAlignment="1">
      <alignment horizontal="center" vertical="center" wrapText="1"/>
    </xf>
    <xf numFmtId="0" fontId="27" fillId="2" borderId="31" xfId="0" applyFont="1" applyFill="1" applyBorder="1" applyAlignment="1">
      <alignment horizontal="center" vertical="center" wrapText="1"/>
    </xf>
    <xf numFmtId="41" fontId="27" fillId="2" borderId="31" xfId="1" applyFont="1" applyFill="1" applyBorder="1" applyAlignment="1">
      <alignment horizontal="center" vertical="center" wrapText="1"/>
    </xf>
    <xf numFmtId="41" fontId="27" fillId="2" borderId="31" xfId="1" applyFont="1" applyFill="1" applyBorder="1" applyAlignment="1">
      <alignment horizontal="right" vertical="center" wrapText="1"/>
    </xf>
    <xf numFmtId="0" fontId="27" fillId="2" borderId="31" xfId="0" applyFont="1" applyFill="1" applyBorder="1" applyAlignment="1">
      <alignment horizontal="center" vertical="center"/>
    </xf>
    <xf numFmtId="0" fontId="27" fillId="2" borderId="32" xfId="0" applyFont="1" applyFill="1" applyBorder="1" applyAlignment="1">
      <alignment horizontal="center" vertical="center"/>
    </xf>
    <xf numFmtId="0" fontId="3" fillId="4" borderId="59" xfId="0" applyFont="1" applyFill="1" applyBorder="1" applyAlignment="1">
      <alignment horizontal="center" vertical="center"/>
    </xf>
    <xf numFmtId="0" fontId="3" fillId="4" borderId="60" xfId="0" applyFont="1" applyFill="1" applyBorder="1" applyAlignment="1">
      <alignment horizontal="center" vertical="center"/>
    </xf>
    <xf numFmtId="38" fontId="3" fillId="4" borderId="60" xfId="9" applyNumberFormat="1" applyFont="1" applyFill="1" applyBorder="1">
      <alignment vertical="center"/>
    </xf>
    <xf numFmtId="38" fontId="3" fillId="4" borderId="60" xfId="4" applyNumberFormat="1" applyFont="1" applyFill="1" applyBorder="1" applyAlignment="1">
      <alignment horizontal="right" vertical="center"/>
    </xf>
    <xf numFmtId="0" fontId="32" fillId="4" borderId="61" xfId="0" applyFont="1" applyFill="1" applyBorder="1" applyAlignment="1">
      <alignment vertical="center"/>
    </xf>
    <xf numFmtId="0" fontId="3" fillId="4" borderId="5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38" fontId="3" fillId="4" borderId="2" xfId="9" applyNumberFormat="1" applyFont="1" applyFill="1" applyBorder="1">
      <alignment vertical="center"/>
    </xf>
    <xf numFmtId="38" fontId="3" fillId="4" borderId="2" xfId="4" applyNumberFormat="1" applyFont="1" applyFill="1" applyBorder="1" applyAlignment="1">
      <alignment horizontal="right" vertical="center"/>
    </xf>
    <xf numFmtId="3" fontId="3" fillId="4" borderId="2" xfId="0" applyNumberFormat="1" applyFont="1" applyFill="1" applyBorder="1" applyAlignment="1">
      <alignment horizontal="center" vertical="center"/>
    </xf>
    <xf numFmtId="0" fontId="32" fillId="4" borderId="55" xfId="0" applyFont="1" applyFill="1" applyBorder="1" applyAlignment="1">
      <alignment vertical="center"/>
    </xf>
    <xf numFmtId="3" fontId="23" fillId="0" borderId="14" xfId="0" applyNumberFormat="1" applyFont="1" applyBorder="1" applyAlignment="1" applyProtection="1">
      <alignment horizontal="center" vertical="center"/>
    </xf>
    <xf numFmtId="0" fontId="22" fillId="0" borderId="14" xfId="0" quotePrefix="1" applyNumberFormat="1" applyFont="1" applyFill="1" applyBorder="1" applyAlignment="1" applyProtection="1">
      <alignment horizontal="center" vertical="center" shrinkToFit="1"/>
    </xf>
    <xf numFmtId="0" fontId="23" fillId="0" borderId="14" xfId="0" applyFont="1" applyBorder="1" applyAlignment="1" applyProtection="1">
      <alignment horizontal="center" vertical="center" wrapText="1"/>
    </xf>
    <xf numFmtId="177" fontId="20" fillId="0" borderId="14" xfId="0" quotePrefix="1" applyNumberFormat="1" applyFont="1" applyBorder="1" applyAlignment="1">
      <alignment horizontal="left" vertical="center" shrinkToFit="1"/>
    </xf>
    <xf numFmtId="0" fontId="17" fillId="2" borderId="10" xfId="0" applyFont="1" applyFill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3" fillId="4" borderId="14" xfId="0" applyFont="1" applyFill="1" applyBorder="1" applyAlignment="1">
      <alignment horizontal="center" vertical="center"/>
    </xf>
    <xf numFmtId="41" fontId="31" fillId="0" borderId="14" xfId="8" applyNumberFormat="1" applyFont="1" applyBorder="1" applyAlignment="1">
      <alignment horizontal="right" vertical="distributed"/>
    </xf>
    <xf numFmtId="0" fontId="33" fillId="4" borderId="15" xfId="0" applyFont="1" applyFill="1" applyBorder="1" applyAlignment="1">
      <alignment horizontal="center" vertical="center"/>
    </xf>
    <xf numFmtId="0" fontId="3" fillId="4" borderId="57" xfId="0" quotePrefix="1" applyFont="1" applyFill="1" applyBorder="1" applyAlignment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6" fillId="4" borderId="0" xfId="0" applyNumberFormat="1" applyFont="1" applyFill="1" applyBorder="1" applyAlignment="1" applyProtection="1">
      <alignment horizontal="left" vertical="center"/>
    </xf>
    <xf numFmtId="0" fontId="12" fillId="4" borderId="25" xfId="0" applyFont="1" applyFill="1" applyBorder="1" applyAlignment="1">
      <alignment horizontal="center" vertical="center" shrinkToFit="1"/>
    </xf>
    <xf numFmtId="0" fontId="24" fillId="4" borderId="2" xfId="0" applyFont="1" applyFill="1" applyBorder="1" applyAlignment="1">
      <alignment vertical="center"/>
    </xf>
    <xf numFmtId="0" fontId="24" fillId="4" borderId="2" xfId="0" applyFont="1" applyFill="1" applyBorder="1" applyAlignment="1">
      <alignment horizontal="center" vertical="center"/>
    </xf>
    <xf numFmtId="41" fontId="24" fillId="4" borderId="2" xfId="1" applyFont="1" applyFill="1" applyBorder="1" applyAlignment="1">
      <alignment vertical="center"/>
    </xf>
    <xf numFmtId="177" fontId="24" fillId="4" borderId="2" xfId="0" quotePrefix="1" applyNumberFormat="1" applyFont="1" applyFill="1" applyBorder="1" applyAlignment="1">
      <alignment horizontal="center" vertical="center" wrapText="1"/>
    </xf>
    <xf numFmtId="49" fontId="24" fillId="4" borderId="2" xfId="0" applyNumberFormat="1" applyFont="1" applyFill="1" applyBorder="1" applyAlignment="1" applyProtection="1">
      <alignment horizontal="center" vertical="center"/>
    </xf>
    <xf numFmtId="0" fontId="24" fillId="4" borderId="2" xfId="0" applyFont="1" applyFill="1" applyBorder="1" applyAlignment="1">
      <alignment horizontal="left" vertical="center" shrinkToFit="1"/>
    </xf>
    <xf numFmtId="177" fontId="24" fillId="4" borderId="2" xfId="0" applyNumberFormat="1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vertical="center" shrinkToFit="1"/>
    </xf>
    <xf numFmtId="0" fontId="8" fillId="4" borderId="2" xfId="0" applyFont="1" applyFill="1" applyBorder="1" applyAlignment="1">
      <alignment vertical="center" shrinkToFit="1"/>
    </xf>
    <xf numFmtId="41" fontId="8" fillId="4" borderId="2" xfId="1" applyFont="1" applyFill="1" applyBorder="1" applyAlignment="1">
      <alignment vertical="center"/>
    </xf>
    <xf numFmtId="0" fontId="24" fillId="4" borderId="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 shrinkToFit="1"/>
    </xf>
    <xf numFmtId="0" fontId="8" fillId="4" borderId="2" xfId="0" applyFont="1" applyFill="1" applyBorder="1" applyAlignment="1">
      <alignment horizontal="center" vertical="center"/>
    </xf>
    <xf numFmtId="0" fontId="24" fillId="4" borderId="2" xfId="0" applyNumberFormat="1" applyFont="1" applyFill="1" applyBorder="1" applyAlignment="1" applyProtection="1">
      <alignment horizontal="center" vertical="center"/>
    </xf>
    <xf numFmtId="0" fontId="8" fillId="4" borderId="2" xfId="0" applyFont="1" applyFill="1" applyBorder="1" applyAlignment="1">
      <alignment vertical="center"/>
    </xf>
    <xf numFmtId="0" fontId="24" fillId="4" borderId="2" xfId="0" quotePrefix="1" applyNumberFormat="1" applyFont="1" applyFill="1" applyBorder="1" applyAlignment="1" applyProtection="1">
      <alignment horizontal="center" vertical="center"/>
    </xf>
    <xf numFmtId="177" fontId="8" fillId="4" borderId="2" xfId="0" applyNumberFormat="1" applyFont="1" applyFill="1" applyBorder="1" applyAlignment="1">
      <alignment horizontal="center" vertical="center" wrapText="1"/>
    </xf>
    <xf numFmtId="41" fontId="24" fillId="4" borderId="2" xfId="1" quotePrefix="1" applyFont="1" applyFill="1" applyBorder="1" applyAlignment="1" applyProtection="1">
      <alignment horizontal="center" vertical="center"/>
    </xf>
    <xf numFmtId="0" fontId="8" fillId="4" borderId="2" xfId="0" applyFont="1" applyFill="1" applyBorder="1" applyAlignment="1">
      <alignment horizontal="center" vertical="center" shrinkToFit="1"/>
    </xf>
    <xf numFmtId="0" fontId="8" fillId="4" borderId="2" xfId="0" applyFont="1" applyFill="1" applyBorder="1" applyAlignment="1">
      <alignment horizontal="left" vertical="center"/>
    </xf>
    <xf numFmtId="0" fontId="34" fillId="4" borderId="2" xfId="0" quotePrefix="1" applyNumberFormat="1" applyFont="1" applyFill="1" applyBorder="1" applyAlignment="1" applyProtection="1">
      <alignment horizontal="center" vertical="center"/>
    </xf>
    <xf numFmtId="177" fontId="34" fillId="4" borderId="2" xfId="0" applyNumberFormat="1" applyFont="1" applyFill="1" applyBorder="1" applyAlignment="1">
      <alignment horizontal="center" vertical="center" wrapText="1"/>
    </xf>
    <xf numFmtId="41" fontId="34" fillId="4" borderId="2" xfId="1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right" vertical="center"/>
    </xf>
    <xf numFmtId="0" fontId="6" fillId="4" borderId="0" xfId="0" applyNumberFormat="1" applyFont="1" applyFill="1" applyBorder="1" applyAlignment="1" applyProtection="1">
      <alignment horizontal="left"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shrinkToFit="1"/>
    </xf>
    <xf numFmtId="0" fontId="12" fillId="4" borderId="19" xfId="0" applyFont="1" applyFill="1" applyBorder="1" applyAlignment="1">
      <alignment horizontal="center" vertical="center" shrinkToFit="1"/>
    </xf>
    <xf numFmtId="0" fontId="12" fillId="4" borderId="20" xfId="0" applyFont="1" applyFill="1" applyBorder="1" applyAlignment="1">
      <alignment horizontal="center" vertical="center" shrinkToFit="1"/>
    </xf>
    <xf numFmtId="0" fontId="17" fillId="0" borderId="36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9" fillId="2" borderId="49" xfId="0" applyFont="1" applyFill="1" applyBorder="1" applyAlignment="1">
      <alignment horizontal="center" vertical="center" wrapText="1"/>
    </xf>
    <xf numFmtId="0" fontId="19" fillId="2" borderId="50" xfId="0" applyFont="1" applyFill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46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4" borderId="43" xfId="0" applyFont="1" applyFill="1" applyBorder="1" applyAlignment="1">
      <alignment horizontal="center" vertical="center" wrapText="1"/>
    </xf>
    <xf numFmtId="0" fontId="17" fillId="4" borderId="44" xfId="0" applyFont="1" applyFill="1" applyBorder="1" applyAlignment="1">
      <alignment horizontal="center" vertical="center" wrapText="1"/>
    </xf>
    <xf numFmtId="0" fontId="17" fillId="4" borderId="45" xfId="0" applyFont="1" applyFill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0" fontId="19" fillId="2" borderId="42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14" fontId="17" fillId="0" borderId="10" xfId="0" applyNumberFormat="1" applyFont="1" applyFill="1" applyBorder="1" applyAlignment="1">
      <alignment horizontal="center" vertical="center" wrapText="1"/>
    </xf>
    <xf numFmtId="14" fontId="17" fillId="0" borderId="11" xfId="0" applyNumberFormat="1" applyFont="1" applyFill="1" applyBorder="1" applyAlignment="1">
      <alignment horizontal="center" vertical="center" wrapText="1"/>
    </xf>
    <xf numFmtId="14" fontId="17" fillId="0" borderId="10" xfId="0" applyNumberFormat="1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 vertical="center" wrapText="1"/>
    </xf>
    <xf numFmtId="3" fontId="17" fillId="0" borderId="11" xfId="0" applyNumberFormat="1" applyFont="1" applyBorder="1" applyAlignment="1">
      <alignment horizontal="center" vertical="center" wrapText="1"/>
    </xf>
    <xf numFmtId="10" fontId="17" fillId="0" borderId="29" xfId="0" applyNumberFormat="1" applyFont="1" applyBorder="1" applyAlignment="1">
      <alignment horizontal="center" vertical="center" wrapText="1"/>
    </xf>
    <xf numFmtId="10" fontId="17" fillId="0" borderId="40" xfId="0" applyNumberFormat="1" applyFont="1" applyBorder="1" applyAlignment="1">
      <alignment horizontal="center" vertical="center" wrapText="1"/>
    </xf>
    <xf numFmtId="0" fontId="17" fillId="4" borderId="27" xfId="0" applyFont="1" applyFill="1" applyBorder="1" applyAlignment="1">
      <alignment horizontal="center" vertical="center" shrinkToFit="1"/>
    </xf>
    <xf numFmtId="0" fontId="17" fillId="4" borderId="8" xfId="0" applyFont="1" applyFill="1" applyBorder="1" applyAlignment="1">
      <alignment horizontal="center" vertical="center" shrinkToFit="1"/>
    </xf>
    <xf numFmtId="0" fontId="17" fillId="4" borderId="9" xfId="0" applyFont="1" applyFill="1" applyBorder="1" applyAlignment="1">
      <alignment horizontal="center" vertical="center" shrinkToFit="1"/>
    </xf>
    <xf numFmtId="14" fontId="17" fillId="4" borderId="10" xfId="0" applyNumberFormat="1" applyFont="1" applyFill="1" applyBorder="1" applyAlignment="1">
      <alignment horizontal="center" vertical="center" wrapText="1"/>
    </xf>
    <xf numFmtId="14" fontId="17" fillId="4" borderId="11" xfId="0" applyNumberFormat="1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wrapText="1"/>
    </xf>
    <xf numFmtId="3" fontId="17" fillId="4" borderId="10" xfId="0" applyNumberFormat="1" applyFont="1" applyFill="1" applyBorder="1" applyAlignment="1">
      <alignment horizontal="center" vertical="center" wrapText="1"/>
    </xf>
    <xf numFmtId="3" fontId="17" fillId="4" borderId="11" xfId="0" applyNumberFormat="1" applyFont="1" applyFill="1" applyBorder="1" applyAlignment="1">
      <alignment horizontal="center" vertical="center" wrapText="1"/>
    </xf>
    <xf numFmtId="10" fontId="17" fillId="4" borderId="29" xfId="0" applyNumberFormat="1" applyFont="1" applyFill="1" applyBorder="1" applyAlignment="1">
      <alignment horizontal="center" vertical="center" wrapText="1"/>
    </xf>
    <xf numFmtId="10" fontId="17" fillId="4" borderId="4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left" vertical="center"/>
    </xf>
    <xf numFmtId="49" fontId="20" fillId="2" borderId="33" xfId="0" applyNumberFormat="1" applyFont="1" applyFill="1" applyBorder="1" applyAlignment="1" applyProtection="1">
      <alignment horizontal="center" vertical="center"/>
    </xf>
    <xf numFmtId="49" fontId="20" fillId="2" borderId="34" xfId="0" applyNumberFormat="1" applyFont="1" applyFill="1" applyBorder="1" applyAlignment="1" applyProtection="1">
      <alignment horizontal="center" vertical="center"/>
    </xf>
    <xf numFmtId="49" fontId="20" fillId="2" borderId="32" xfId="0" applyNumberFormat="1" applyFont="1" applyFill="1" applyBorder="1" applyAlignment="1" applyProtection="1">
      <alignment horizontal="center" vertical="center"/>
    </xf>
    <xf numFmtId="49" fontId="20" fillId="2" borderId="26" xfId="0" applyNumberFormat="1" applyFont="1" applyFill="1" applyBorder="1" applyAlignment="1" applyProtection="1">
      <alignment horizontal="center" vertical="center"/>
    </xf>
    <xf numFmtId="49" fontId="20" fillId="2" borderId="31" xfId="0" applyNumberFormat="1" applyFont="1" applyFill="1" applyBorder="1" applyAlignment="1" applyProtection="1">
      <alignment horizontal="center" vertical="center"/>
    </xf>
    <xf numFmtId="49" fontId="20" fillId="2" borderId="12" xfId="0" applyNumberFormat="1" applyFont="1" applyFill="1" applyBorder="1" applyAlignment="1" applyProtection="1">
      <alignment horizontal="center" vertical="center"/>
    </xf>
    <xf numFmtId="0" fontId="20" fillId="2" borderId="30" xfId="0" applyNumberFormat="1" applyFont="1" applyFill="1" applyBorder="1" applyAlignment="1" applyProtection="1">
      <alignment horizontal="center" vertical="center"/>
    </xf>
    <xf numFmtId="0" fontId="20" fillId="2" borderId="35" xfId="0" applyNumberFormat="1" applyFont="1" applyFill="1" applyBorder="1" applyAlignment="1" applyProtection="1">
      <alignment horizontal="center" vertical="center"/>
    </xf>
  </cellXfs>
  <cellStyles count="360">
    <cellStyle name="쉼표 [0]" xfId="1" builtinId="6"/>
    <cellStyle name="쉼표 [0] 10" xfId="46"/>
    <cellStyle name="쉼표 [0] 10 2" xfId="204"/>
    <cellStyle name="쉼표 [0] 10 3" xfId="308"/>
    <cellStyle name="쉼표 [0] 11" xfId="48"/>
    <cellStyle name="쉼표 [0] 12" xfId="74"/>
    <cellStyle name="쉼표 [0] 13" xfId="100"/>
    <cellStyle name="쉼표 [0] 14" xfId="152"/>
    <cellStyle name="쉼표 [0] 15" xfId="256"/>
    <cellStyle name="쉼표 [0] 2" xfId="3"/>
    <cellStyle name="쉼표 [0] 2 10" xfId="257"/>
    <cellStyle name="쉼표 [0] 2 2" xfId="8"/>
    <cellStyle name="쉼표 [0] 2 2 2" xfId="11"/>
    <cellStyle name="쉼표 [0] 2 2 2 2" xfId="44"/>
    <cellStyle name="쉼표 [0] 2 2 2 2 2" xfId="143"/>
    <cellStyle name="쉼표 [0] 2 2 2 2 2 2" xfId="247"/>
    <cellStyle name="쉼표 [0] 2 2 2 2 2 3" xfId="351"/>
    <cellStyle name="쉼표 [0] 2 2 2 2 3" xfId="195"/>
    <cellStyle name="쉼표 [0] 2 2 2 2 4" xfId="299"/>
    <cellStyle name="쉼표 [0] 2 2 2 3" xfId="65"/>
    <cellStyle name="쉼표 [0] 2 2 2 3 2" xfId="221"/>
    <cellStyle name="쉼표 [0] 2 2 2 3 3" xfId="325"/>
    <cellStyle name="쉼표 [0] 2 2 2 4" xfId="91"/>
    <cellStyle name="쉼표 [0] 2 2 2 5" xfId="117"/>
    <cellStyle name="쉼표 [0] 2 2 2 6" xfId="169"/>
    <cellStyle name="쉼표 [0] 2 2 2 7" xfId="273"/>
    <cellStyle name="쉼표 [0] 2 2 3" xfId="20"/>
    <cellStyle name="쉼표 [0] 2 2 3 2" xfId="72"/>
    <cellStyle name="쉼표 [0] 2 2 3 2 2" xfId="150"/>
    <cellStyle name="쉼표 [0] 2 2 3 2 2 2" xfId="254"/>
    <cellStyle name="쉼표 [0] 2 2 3 2 2 3" xfId="358"/>
    <cellStyle name="쉼표 [0] 2 2 3 2 3" xfId="202"/>
    <cellStyle name="쉼표 [0] 2 2 3 2 4" xfId="306"/>
    <cellStyle name="쉼표 [0] 2 2 3 3" xfId="98"/>
    <cellStyle name="쉼표 [0] 2 2 3 3 2" xfId="228"/>
    <cellStyle name="쉼표 [0] 2 2 3 3 3" xfId="332"/>
    <cellStyle name="쉼표 [0] 2 2 3 4" xfId="124"/>
    <cellStyle name="쉼표 [0] 2 2 3 5" xfId="176"/>
    <cellStyle name="쉼표 [0] 2 2 3 6" xfId="280"/>
    <cellStyle name="쉼표 [0] 2 2 4" xfId="53"/>
    <cellStyle name="쉼표 [0] 2 2 4 2" xfId="131"/>
    <cellStyle name="쉼표 [0] 2 2 4 2 2" xfId="235"/>
    <cellStyle name="쉼표 [0] 2 2 4 2 3" xfId="339"/>
    <cellStyle name="쉼표 [0] 2 2 4 3" xfId="183"/>
    <cellStyle name="쉼표 [0] 2 2 4 4" xfId="287"/>
    <cellStyle name="쉼표 [0] 2 2 5" xfId="79"/>
    <cellStyle name="쉼표 [0] 2 2 5 2" xfId="209"/>
    <cellStyle name="쉼표 [0] 2 2 5 3" xfId="313"/>
    <cellStyle name="쉼표 [0] 2 2 6" xfId="105"/>
    <cellStyle name="쉼표 [0] 2 2 7" xfId="157"/>
    <cellStyle name="쉼표 [0] 2 2 8" xfId="261"/>
    <cellStyle name="쉼표 [0] 2 3" xfId="24"/>
    <cellStyle name="쉼표 [0] 2 3 2" xfId="45"/>
    <cellStyle name="쉼표 [0] 2 3 2 2" xfId="69"/>
    <cellStyle name="쉼표 [0] 2 3 2 2 2" xfId="147"/>
    <cellStyle name="쉼표 [0] 2 3 2 2 2 2" xfId="251"/>
    <cellStyle name="쉼표 [0] 2 3 2 2 2 3" xfId="355"/>
    <cellStyle name="쉼표 [0] 2 3 2 2 3" xfId="199"/>
    <cellStyle name="쉼표 [0] 2 3 2 2 4" xfId="303"/>
    <cellStyle name="쉼표 [0] 2 3 2 3" xfId="95"/>
    <cellStyle name="쉼표 [0] 2 3 2 3 2" xfId="225"/>
    <cellStyle name="쉼표 [0] 2 3 2 3 3" xfId="329"/>
    <cellStyle name="쉼표 [0] 2 3 2 4" xfId="121"/>
    <cellStyle name="쉼표 [0] 2 3 2 5" xfId="173"/>
    <cellStyle name="쉼표 [0] 2 3 2 6" xfId="277"/>
    <cellStyle name="쉼표 [0] 2 3 3" xfId="37"/>
    <cellStyle name="쉼표 [0] 2 3 3 2" xfId="135"/>
    <cellStyle name="쉼표 [0] 2 3 3 2 2" xfId="239"/>
    <cellStyle name="쉼표 [0] 2 3 3 2 3" xfId="343"/>
    <cellStyle name="쉼표 [0] 2 3 3 3" xfId="187"/>
    <cellStyle name="쉼표 [0] 2 3 3 4" xfId="291"/>
    <cellStyle name="쉼표 [0] 2 3 4" xfId="57"/>
    <cellStyle name="쉼표 [0] 2 3 4 2" xfId="213"/>
    <cellStyle name="쉼표 [0] 2 3 4 3" xfId="317"/>
    <cellStyle name="쉼표 [0] 2 3 5" xfId="83"/>
    <cellStyle name="쉼표 [0] 2 3 6" xfId="109"/>
    <cellStyle name="쉼표 [0] 2 3 7" xfId="161"/>
    <cellStyle name="쉼표 [0] 2 3 8" xfId="265"/>
    <cellStyle name="쉼표 [0] 2 4" xfId="29"/>
    <cellStyle name="쉼표 [0] 2 4 2" xfId="41"/>
    <cellStyle name="쉼표 [0] 2 4 2 2" xfId="139"/>
    <cellStyle name="쉼표 [0] 2 4 2 2 2" xfId="243"/>
    <cellStyle name="쉼표 [0] 2 4 2 2 3" xfId="347"/>
    <cellStyle name="쉼표 [0] 2 4 2 3" xfId="191"/>
    <cellStyle name="쉼표 [0] 2 4 2 4" xfId="295"/>
    <cellStyle name="쉼표 [0] 2 4 3" xfId="61"/>
    <cellStyle name="쉼표 [0] 2 4 3 2" xfId="217"/>
    <cellStyle name="쉼표 [0] 2 4 3 3" xfId="321"/>
    <cellStyle name="쉼표 [0] 2 4 4" xfId="87"/>
    <cellStyle name="쉼표 [0] 2 4 5" xfId="113"/>
    <cellStyle name="쉼표 [0] 2 4 6" xfId="165"/>
    <cellStyle name="쉼표 [0] 2 4 7" xfId="269"/>
    <cellStyle name="쉼표 [0] 2 5" xfId="16"/>
    <cellStyle name="쉼표 [0] 2 5 2" xfId="127"/>
    <cellStyle name="쉼표 [0] 2 5 2 2" xfId="231"/>
    <cellStyle name="쉼표 [0] 2 5 2 3" xfId="335"/>
    <cellStyle name="쉼표 [0] 2 5 3" xfId="179"/>
    <cellStyle name="쉼표 [0] 2 5 4" xfId="283"/>
    <cellStyle name="쉼표 [0] 2 6" xfId="49"/>
    <cellStyle name="쉼표 [0] 2 6 2" xfId="205"/>
    <cellStyle name="쉼표 [0] 2 6 3" xfId="309"/>
    <cellStyle name="쉼표 [0] 2 7" xfId="75"/>
    <cellStyle name="쉼표 [0] 2 8" xfId="101"/>
    <cellStyle name="쉼표 [0] 2 9" xfId="153"/>
    <cellStyle name="쉼표 [0] 3" xfId="4"/>
    <cellStyle name="쉼표 [0] 3 10" xfId="258"/>
    <cellStyle name="쉼표 [0] 3 2" xfId="9"/>
    <cellStyle name="쉼표 [0] 3 2 2" xfId="21"/>
    <cellStyle name="쉼표 [0] 3 2 2 2" xfId="66"/>
    <cellStyle name="쉼표 [0] 3 2 2 2 2" xfId="144"/>
    <cellStyle name="쉼표 [0] 3 2 2 2 2 2" xfId="248"/>
    <cellStyle name="쉼표 [0] 3 2 2 2 2 3" xfId="352"/>
    <cellStyle name="쉼표 [0] 3 2 2 2 3" xfId="196"/>
    <cellStyle name="쉼표 [0] 3 2 2 2 4" xfId="300"/>
    <cellStyle name="쉼표 [0] 3 2 2 3" xfId="92"/>
    <cellStyle name="쉼표 [0] 3 2 2 3 2" xfId="222"/>
    <cellStyle name="쉼표 [0] 3 2 2 3 3" xfId="326"/>
    <cellStyle name="쉼표 [0] 3 2 2 4" xfId="118"/>
    <cellStyle name="쉼표 [0] 3 2 2 5" xfId="170"/>
    <cellStyle name="쉼표 [0] 3 2 2 6" xfId="274"/>
    <cellStyle name="쉼표 [0] 3 2 3" xfId="34"/>
    <cellStyle name="쉼표 [0] 3 2 3 2" xfId="132"/>
    <cellStyle name="쉼표 [0] 3 2 3 2 2" xfId="236"/>
    <cellStyle name="쉼표 [0] 3 2 3 2 3" xfId="340"/>
    <cellStyle name="쉼표 [0] 3 2 3 3" xfId="184"/>
    <cellStyle name="쉼표 [0] 3 2 3 4" xfId="288"/>
    <cellStyle name="쉼표 [0] 3 2 4" xfId="54"/>
    <cellStyle name="쉼표 [0] 3 2 4 2" xfId="210"/>
    <cellStyle name="쉼표 [0] 3 2 4 3" xfId="314"/>
    <cellStyle name="쉼표 [0] 3 2 5" xfId="80"/>
    <cellStyle name="쉼표 [0] 3 2 6" xfId="106"/>
    <cellStyle name="쉼표 [0] 3 2 7" xfId="158"/>
    <cellStyle name="쉼표 [0] 3 2 8" xfId="262"/>
    <cellStyle name="쉼표 [0] 3 3" xfId="13"/>
    <cellStyle name="쉼표 [0] 3 3 2" xfId="25"/>
    <cellStyle name="쉼표 [0] 3 3 2 2" xfId="70"/>
    <cellStyle name="쉼표 [0] 3 3 2 2 2" xfId="148"/>
    <cellStyle name="쉼표 [0] 3 3 2 2 2 2" xfId="252"/>
    <cellStyle name="쉼표 [0] 3 3 2 2 2 3" xfId="356"/>
    <cellStyle name="쉼표 [0] 3 3 2 2 3" xfId="200"/>
    <cellStyle name="쉼표 [0] 3 3 2 2 4" xfId="304"/>
    <cellStyle name="쉼표 [0] 3 3 2 3" xfId="96"/>
    <cellStyle name="쉼표 [0] 3 3 2 3 2" xfId="226"/>
    <cellStyle name="쉼표 [0] 3 3 2 3 3" xfId="330"/>
    <cellStyle name="쉼표 [0] 3 3 2 4" xfId="122"/>
    <cellStyle name="쉼표 [0] 3 3 2 5" xfId="174"/>
    <cellStyle name="쉼표 [0] 3 3 2 6" xfId="278"/>
    <cellStyle name="쉼표 [0] 3 3 3" xfId="38"/>
    <cellStyle name="쉼표 [0] 3 3 3 2" xfId="136"/>
    <cellStyle name="쉼표 [0] 3 3 3 2 2" xfId="240"/>
    <cellStyle name="쉼표 [0] 3 3 3 2 3" xfId="344"/>
    <cellStyle name="쉼표 [0] 3 3 3 3" xfId="188"/>
    <cellStyle name="쉼표 [0] 3 3 3 4" xfId="292"/>
    <cellStyle name="쉼표 [0] 3 3 4" xfId="58"/>
    <cellStyle name="쉼표 [0] 3 3 4 2" xfId="214"/>
    <cellStyle name="쉼표 [0] 3 3 4 3" xfId="318"/>
    <cellStyle name="쉼표 [0] 3 3 5" xfId="84"/>
    <cellStyle name="쉼표 [0] 3 3 6" xfId="110"/>
    <cellStyle name="쉼표 [0] 3 3 7" xfId="162"/>
    <cellStyle name="쉼표 [0] 3 3 8" xfId="266"/>
    <cellStyle name="쉼표 [0] 3 4" xfId="30"/>
    <cellStyle name="쉼표 [0] 3 4 2" xfId="42"/>
    <cellStyle name="쉼표 [0] 3 4 2 2" xfId="140"/>
    <cellStyle name="쉼표 [0] 3 4 2 2 2" xfId="244"/>
    <cellStyle name="쉼표 [0] 3 4 2 2 3" xfId="348"/>
    <cellStyle name="쉼표 [0] 3 4 2 3" xfId="192"/>
    <cellStyle name="쉼표 [0] 3 4 2 4" xfId="296"/>
    <cellStyle name="쉼표 [0] 3 4 3" xfId="62"/>
    <cellStyle name="쉼표 [0] 3 4 3 2" xfId="218"/>
    <cellStyle name="쉼표 [0] 3 4 3 3" xfId="322"/>
    <cellStyle name="쉼표 [0] 3 4 4" xfId="88"/>
    <cellStyle name="쉼표 [0] 3 4 5" xfId="114"/>
    <cellStyle name="쉼표 [0] 3 4 6" xfId="166"/>
    <cellStyle name="쉼표 [0] 3 4 7" xfId="270"/>
    <cellStyle name="쉼표 [0] 3 5" xfId="17"/>
    <cellStyle name="쉼표 [0] 3 5 2" xfId="128"/>
    <cellStyle name="쉼표 [0] 3 5 2 2" xfId="232"/>
    <cellStyle name="쉼표 [0] 3 5 2 3" xfId="336"/>
    <cellStyle name="쉼표 [0] 3 5 3" xfId="180"/>
    <cellStyle name="쉼표 [0] 3 5 4" xfId="284"/>
    <cellStyle name="쉼표 [0] 3 6" xfId="50"/>
    <cellStyle name="쉼표 [0] 3 6 2" xfId="206"/>
    <cellStyle name="쉼표 [0] 3 6 3" xfId="310"/>
    <cellStyle name="쉼표 [0] 3 7" xfId="76"/>
    <cellStyle name="쉼표 [0] 3 8" xfId="102"/>
    <cellStyle name="쉼표 [0] 3 9" xfId="154"/>
    <cellStyle name="쉼표 [0] 4" xfId="2"/>
    <cellStyle name="쉼표 [0] 4 10" xfId="259"/>
    <cellStyle name="쉼표 [0] 4 2" xfId="7"/>
    <cellStyle name="쉼표 [0] 4 2 2" xfId="22"/>
    <cellStyle name="쉼표 [0] 4 2 2 2" xfId="67"/>
    <cellStyle name="쉼표 [0] 4 2 2 2 2" xfId="145"/>
    <cellStyle name="쉼표 [0] 4 2 2 2 2 2" xfId="249"/>
    <cellStyle name="쉼표 [0] 4 2 2 2 2 3" xfId="353"/>
    <cellStyle name="쉼표 [0] 4 2 2 2 3" xfId="197"/>
    <cellStyle name="쉼표 [0] 4 2 2 2 4" xfId="301"/>
    <cellStyle name="쉼표 [0] 4 2 2 3" xfId="93"/>
    <cellStyle name="쉼표 [0] 4 2 2 3 2" xfId="223"/>
    <cellStyle name="쉼표 [0] 4 2 2 3 3" xfId="327"/>
    <cellStyle name="쉼표 [0] 4 2 2 4" xfId="119"/>
    <cellStyle name="쉼표 [0] 4 2 2 5" xfId="171"/>
    <cellStyle name="쉼표 [0] 4 2 2 6" xfId="275"/>
    <cellStyle name="쉼표 [0] 4 2 3" xfId="35"/>
    <cellStyle name="쉼표 [0] 4 2 3 2" xfId="133"/>
    <cellStyle name="쉼표 [0] 4 2 3 2 2" xfId="237"/>
    <cellStyle name="쉼표 [0] 4 2 3 2 3" xfId="341"/>
    <cellStyle name="쉼표 [0] 4 2 3 3" xfId="185"/>
    <cellStyle name="쉼표 [0] 4 2 3 4" xfId="289"/>
    <cellStyle name="쉼표 [0] 4 2 4" xfId="55"/>
    <cellStyle name="쉼표 [0] 4 2 4 2" xfId="211"/>
    <cellStyle name="쉼표 [0] 4 2 4 3" xfId="315"/>
    <cellStyle name="쉼표 [0] 4 2 5" xfId="81"/>
    <cellStyle name="쉼표 [0] 4 2 6" xfId="107"/>
    <cellStyle name="쉼표 [0] 4 2 7" xfId="159"/>
    <cellStyle name="쉼표 [0] 4 2 8" xfId="263"/>
    <cellStyle name="쉼표 [0] 4 3" xfId="12"/>
    <cellStyle name="쉼표 [0] 4 3 2" xfId="26"/>
    <cellStyle name="쉼표 [0] 4 3 2 2" xfId="71"/>
    <cellStyle name="쉼표 [0] 4 3 2 2 2" xfId="149"/>
    <cellStyle name="쉼표 [0] 4 3 2 2 2 2" xfId="253"/>
    <cellStyle name="쉼표 [0] 4 3 2 2 2 3" xfId="357"/>
    <cellStyle name="쉼표 [0] 4 3 2 2 3" xfId="201"/>
    <cellStyle name="쉼표 [0] 4 3 2 2 4" xfId="305"/>
    <cellStyle name="쉼표 [0] 4 3 2 3" xfId="97"/>
    <cellStyle name="쉼표 [0] 4 3 2 3 2" xfId="227"/>
    <cellStyle name="쉼표 [0] 4 3 2 3 3" xfId="331"/>
    <cellStyle name="쉼표 [0] 4 3 2 4" xfId="123"/>
    <cellStyle name="쉼표 [0] 4 3 2 5" xfId="175"/>
    <cellStyle name="쉼표 [0] 4 3 2 6" xfId="279"/>
    <cellStyle name="쉼표 [0] 4 3 3" xfId="39"/>
    <cellStyle name="쉼표 [0] 4 3 3 2" xfId="137"/>
    <cellStyle name="쉼표 [0] 4 3 3 2 2" xfId="241"/>
    <cellStyle name="쉼표 [0] 4 3 3 2 3" xfId="345"/>
    <cellStyle name="쉼표 [0] 4 3 3 3" xfId="189"/>
    <cellStyle name="쉼표 [0] 4 3 3 4" xfId="293"/>
    <cellStyle name="쉼표 [0] 4 3 4" xfId="59"/>
    <cellStyle name="쉼표 [0] 4 3 4 2" xfId="215"/>
    <cellStyle name="쉼표 [0] 4 3 4 3" xfId="319"/>
    <cellStyle name="쉼표 [0] 4 3 5" xfId="85"/>
    <cellStyle name="쉼표 [0] 4 3 6" xfId="111"/>
    <cellStyle name="쉼표 [0] 4 3 7" xfId="163"/>
    <cellStyle name="쉼표 [0] 4 3 8" xfId="267"/>
    <cellStyle name="쉼표 [0] 4 4" xfId="28"/>
    <cellStyle name="쉼표 [0] 4 4 2" xfId="43"/>
    <cellStyle name="쉼표 [0] 4 4 2 2" xfId="141"/>
    <cellStyle name="쉼표 [0] 4 4 2 2 2" xfId="245"/>
    <cellStyle name="쉼표 [0] 4 4 2 2 3" xfId="349"/>
    <cellStyle name="쉼표 [0] 4 4 2 3" xfId="193"/>
    <cellStyle name="쉼표 [0] 4 4 2 4" xfId="297"/>
    <cellStyle name="쉼표 [0] 4 4 3" xfId="63"/>
    <cellStyle name="쉼표 [0] 4 4 3 2" xfId="219"/>
    <cellStyle name="쉼표 [0] 4 4 3 3" xfId="323"/>
    <cellStyle name="쉼표 [0] 4 4 4" xfId="89"/>
    <cellStyle name="쉼표 [0] 4 4 5" xfId="115"/>
    <cellStyle name="쉼표 [0] 4 4 6" xfId="167"/>
    <cellStyle name="쉼표 [0] 4 4 7" xfId="271"/>
    <cellStyle name="쉼표 [0] 4 5" xfId="15"/>
    <cellStyle name="쉼표 [0] 4 5 2" xfId="129"/>
    <cellStyle name="쉼표 [0] 4 5 2 2" xfId="233"/>
    <cellStyle name="쉼표 [0] 4 5 2 3" xfId="337"/>
    <cellStyle name="쉼표 [0] 4 5 3" xfId="181"/>
    <cellStyle name="쉼표 [0] 4 5 4" xfId="285"/>
    <cellStyle name="쉼표 [0] 4 6" xfId="51"/>
    <cellStyle name="쉼표 [0] 4 6 2" xfId="207"/>
    <cellStyle name="쉼표 [0] 4 6 3" xfId="311"/>
    <cellStyle name="쉼표 [0] 4 7" xfId="77"/>
    <cellStyle name="쉼표 [0] 4 8" xfId="103"/>
    <cellStyle name="쉼표 [0] 4 9" xfId="155"/>
    <cellStyle name="쉼표 [0] 5" xfId="5"/>
    <cellStyle name="쉼표 [0] 5 2" xfId="10"/>
    <cellStyle name="쉼표 [0] 5 2 2" xfId="31"/>
    <cellStyle name="쉼표 [0] 5 2 2 2" xfId="142"/>
    <cellStyle name="쉼표 [0] 5 2 2 2 2" xfId="246"/>
    <cellStyle name="쉼표 [0] 5 2 2 2 3" xfId="350"/>
    <cellStyle name="쉼표 [0] 5 2 2 3" xfId="194"/>
    <cellStyle name="쉼표 [0] 5 2 2 4" xfId="298"/>
    <cellStyle name="쉼표 [0] 5 2 3" xfId="47"/>
    <cellStyle name="쉼표 [0] 5 2 3 2" xfId="220"/>
    <cellStyle name="쉼표 [0] 5 2 3 3" xfId="324"/>
    <cellStyle name="쉼표 [0] 5 2 4" xfId="64"/>
    <cellStyle name="쉼표 [0] 5 2 5" xfId="90"/>
    <cellStyle name="쉼표 [0] 5 2 6" xfId="116"/>
    <cellStyle name="쉼표 [0] 5 2 7" xfId="168"/>
    <cellStyle name="쉼표 [0] 5 2 8" xfId="272"/>
    <cellStyle name="쉼표 [0] 5 3" xfId="18"/>
    <cellStyle name="쉼표 [0] 5 3 2" xfId="130"/>
    <cellStyle name="쉼표 [0] 5 3 2 2" xfId="234"/>
    <cellStyle name="쉼표 [0] 5 3 2 3" xfId="338"/>
    <cellStyle name="쉼표 [0] 5 3 3" xfId="182"/>
    <cellStyle name="쉼표 [0] 5 3 4" xfId="286"/>
    <cellStyle name="쉼표 [0] 5 4" xfId="52"/>
    <cellStyle name="쉼표 [0] 5 4 2" xfId="208"/>
    <cellStyle name="쉼표 [0] 5 4 3" xfId="312"/>
    <cellStyle name="쉼표 [0] 5 5" xfId="78"/>
    <cellStyle name="쉼표 [0] 5 6" xfId="104"/>
    <cellStyle name="쉼표 [0] 5 7" xfId="156"/>
    <cellStyle name="쉼표 [0] 5 8" xfId="260"/>
    <cellStyle name="쉼표 [0] 6" xfId="6"/>
    <cellStyle name="쉼표 [0] 6 2" xfId="19"/>
    <cellStyle name="쉼표 [0] 6 2 2" xfId="68"/>
    <cellStyle name="쉼표 [0] 6 2 2 2" xfId="146"/>
    <cellStyle name="쉼표 [0] 6 2 2 2 2" xfId="250"/>
    <cellStyle name="쉼표 [0] 6 2 2 2 3" xfId="354"/>
    <cellStyle name="쉼표 [0] 6 2 2 3" xfId="198"/>
    <cellStyle name="쉼표 [0] 6 2 2 4" xfId="302"/>
    <cellStyle name="쉼표 [0] 6 2 3" xfId="94"/>
    <cellStyle name="쉼표 [0] 6 2 3 2" xfId="224"/>
    <cellStyle name="쉼표 [0] 6 2 3 3" xfId="328"/>
    <cellStyle name="쉼표 [0] 6 2 4" xfId="120"/>
    <cellStyle name="쉼표 [0] 6 2 5" xfId="172"/>
    <cellStyle name="쉼표 [0] 6 2 6" xfId="276"/>
    <cellStyle name="쉼표 [0] 6 3" xfId="36"/>
    <cellStyle name="쉼표 [0] 6 3 2" xfId="134"/>
    <cellStyle name="쉼표 [0] 6 3 2 2" xfId="238"/>
    <cellStyle name="쉼표 [0] 6 3 2 3" xfId="342"/>
    <cellStyle name="쉼표 [0] 6 3 3" xfId="186"/>
    <cellStyle name="쉼표 [0] 6 3 4" xfId="290"/>
    <cellStyle name="쉼표 [0] 6 4" xfId="56"/>
    <cellStyle name="쉼표 [0] 6 4 2" xfId="212"/>
    <cellStyle name="쉼표 [0] 6 4 3" xfId="316"/>
    <cellStyle name="쉼표 [0] 6 5" xfId="82"/>
    <cellStyle name="쉼표 [0] 6 6" xfId="108"/>
    <cellStyle name="쉼표 [0] 6 7" xfId="160"/>
    <cellStyle name="쉼표 [0] 6 8" xfId="264"/>
    <cellStyle name="쉼표 [0] 7" xfId="23"/>
    <cellStyle name="쉼표 [0] 7 2" xfId="40"/>
    <cellStyle name="쉼표 [0] 7 2 2" xfId="138"/>
    <cellStyle name="쉼표 [0] 7 2 2 2" xfId="242"/>
    <cellStyle name="쉼표 [0] 7 2 2 3" xfId="346"/>
    <cellStyle name="쉼표 [0] 7 2 3" xfId="190"/>
    <cellStyle name="쉼표 [0] 7 2 4" xfId="294"/>
    <cellStyle name="쉼표 [0] 7 3" xfId="60"/>
    <cellStyle name="쉼표 [0] 7 3 2" xfId="216"/>
    <cellStyle name="쉼표 [0] 7 3 3" xfId="320"/>
    <cellStyle name="쉼표 [0] 7 4" xfId="86"/>
    <cellStyle name="쉼표 [0] 7 5" xfId="112"/>
    <cellStyle name="쉼표 [0] 7 6" xfId="164"/>
    <cellStyle name="쉼표 [0] 7 7" xfId="268"/>
    <cellStyle name="쉼표 [0] 8" xfId="27"/>
    <cellStyle name="쉼표 [0] 8 2" xfId="126"/>
    <cellStyle name="쉼표 [0] 8 2 2" xfId="230"/>
    <cellStyle name="쉼표 [0] 8 2 3" xfId="334"/>
    <cellStyle name="쉼표 [0] 8 3" xfId="178"/>
    <cellStyle name="쉼표 [0] 8 4" xfId="282"/>
    <cellStyle name="쉼표 [0] 9" xfId="14"/>
    <cellStyle name="쉼표 [0] 9 2" xfId="73"/>
    <cellStyle name="쉼표 [0] 9 2 2" xfId="151"/>
    <cellStyle name="쉼표 [0] 9 2 2 2" xfId="255"/>
    <cellStyle name="쉼표 [0] 9 2 2 3" xfId="359"/>
    <cellStyle name="쉼표 [0] 9 2 3" xfId="203"/>
    <cellStyle name="쉼표 [0] 9 2 4" xfId="307"/>
    <cellStyle name="쉼표 [0] 9 3" xfId="99"/>
    <cellStyle name="쉼표 [0] 9 3 2" xfId="229"/>
    <cellStyle name="쉼표 [0] 9 3 3" xfId="333"/>
    <cellStyle name="쉼표 [0] 9 4" xfId="125"/>
    <cellStyle name="쉼표 [0] 9 5" xfId="177"/>
    <cellStyle name="쉼표 [0] 9 6" xfId="281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Normal="100" workbookViewId="0">
      <selection activeCell="B16" sqref="B16"/>
    </sheetView>
  </sheetViews>
  <sheetFormatPr defaultRowHeight="13.5" x14ac:dyDescent="0.15"/>
  <cols>
    <col min="1" max="1" width="8.6640625" customWidth="1"/>
    <col min="2" max="2" width="8.77734375" customWidth="1"/>
    <col min="3" max="3" width="24.5546875" customWidth="1"/>
    <col min="4" max="4" width="10.88671875" customWidth="1"/>
    <col min="5" max="5" width="24.88671875" customWidth="1"/>
    <col min="6" max="6" width="12.44140625" style="60" customWidth="1"/>
    <col min="7" max="7" width="12.44140625" customWidth="1"/>
    <col min="8" max="8" width="12.44140625" style="62" customWidth="1"/>
    <col min="9" max="9" width="12.44140625" customWidth="1"/>
    <col min="10" max="10" width="8.88671875" style="9"/>
    <col min="11" max="11" width="11.6640625" style="10" customWidth="1"/>
    <col min="12" max="12" width="14.33203125" style="9" customWidth="1"/>
  </cols>
  <sheetData>
    <row r="1" spans="1:13" ht="38.25" customHeight="1" x14ac:dyDescent="0.15">
      <c r="A1" s="158" t="s">
        <v>50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3" ht="26.25" thickBot="1" x14ac:dyDescent="0.2">
      <c r="A2" s="159" t="s">
        <v>85</v>
      </c>
      <c r="B2" s="159"/>
      <c r="C2" s="159"/>
      <c r="D2" s="12"/>
      <c r="E2" s="12"/>
      <c r="F2" s="59"/>
      <c r="G2" s="12"/>
      <c r="H2" s="61"/>
      <c r="I2" s="12"/>
      <c r="J2" s="12"/>
      <c r="K2" s="12"/>
      <c r="L2" s="12"/>
    </row>
    <row r="3" spans="1:13" ht="38.25" customHeight="1" x14ac:dyDescent="0.15">
      <c r="A3" s="104" t="s">
        <v>51</v>
      </c>
      <c r="B3" s="105" t="s">
        <v>33</v>
      </c>
      <c r="C3" s="105" t="s">
        <v>52</v>
      </c>
      <c r="D3" s="105" t="s">
        <v>53</v>
      </c>
      <c r="E3" s="105" t="s">
        <v>54</v>
      </c>
      <c r="F3" s="106" t="s">
        <v>55</v>
      </c>
      <c r="G3" s="105" t="s">
        <v>56</v>
      </c>
      <c r="H3" s="107" t="s">
        <v>57</v>
      </c>
      <c r="I3" s="108" t="s">
        <v>34</v>
      </c>
      <c r="J3" s="108" t="s">
        <v>58</v>
      </c>
      <c r="K3" s="108" t="s">
        <v>59</v>
      </c>
      <c r="L3" s="109" t="s">
        <v>1</v>
      </c>
    </row>
    <row r="4" spans="1:13" s="13" customFormat="1" ht="63.75" customHeight="1" thickBot="1" x14ac:dyDescent="0.2">
      <c r="A4" s="98">
        <v>2022</v>
      </c>
      <c r="B4" s="99">
        <v>12</v>
      </c>
      <c r="C4" s="99" t="s">
        <v>309</v>
      </c>
      <c r="D4" s="99" t="s">
        <v>310</v>
      </c>
      <c r="E4" s="99" t="s">
        <v>311</v>
      </c>
      <c r="F4" s="100">
        <v>2000</v>
      </c>
      <c r="G4" s="100" t="s">
        <v>312</v>
      </c>
      <c r="H4" s="101">
        <v>1860000</v>
      </c>
      <c r="I4" s="102" t="s">
        <v>154</v>
      </c>
      <c r="J4" s="102" t="s">
        <v>313</v>
      </c>
      <c r="K4" s="102" t="s">
        <v>314</v>
      </c>
      <c r="L4" s="103"/>
      <c r="M4" s="9"/>
    </row>
  </sheetData>
  <mergeCells count="2">
    <mergeCell ref="A1:L1"/>
    <mergeCell ref="A2:C2"/>
  </mergeCells>
  <phoneticPr fontId="4" type="noConversion"/>
  <dataValidations disablePrompts="1" count="1">
    <dataValidation type="list" allowBlank="1" showInputMessage="1" showErrorMessage="1" sqref="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M13" sqref="M13"/>
    </sheetView>
  </sheetViews>
  <sheetFormatPr defaultRowHeight="13.5" x14ac:dyDescent="0.15"/>
  <cols>
    <col min="1" max="1" width="12.5546875" style="2" customWidth="1"/>
    <col min="2" max="2" width="20.77734375" style="2" customWidth="1"/>
    <col min="3" max="3" width="14.44140625" style="2" customWidth="1"/>
    <col min="4" max="4" width="11.109375" style="2" customWidth="1"/>
    <col min="5" max="5" width="9.5546875" style="2" customWidth="1"/>
    <col min="6" max="6" width="14.21875" style="2" customWidth="1"/>
    <col min="7" max="7" width="9.5546875" style="2" customWidth="1"/>
    <col min="8" max="8" width="11.44140625" style="2" bestFit="1" customWidth="1"/>
    <col min="9" max="9" width="16.109375" style="8" customWidth="1"/>
  </cols>
  <sheetData>
    <row r="1" spans="1:9" ht="25.5" x14ac:dyDescent="0.15">
      <c r="A1" s="160" t="s">
        <v>77</v>
      </c>
      <c r="B1" s="160"/>
      <c r="C1" s="160"/>
      <c r="D1" s="160"/>
      <c r="E1" s="160"/>
      <c r="F1" s="160"/>
      <c r="G1" s="160"/>
      <c r="H1" s="160"/>
      <c r="I1" s="160"/>
    </row>
    <row r="2" spans="1:9" ht="26.25" thickBot="1" x14ac:dyDescent="0.2">
      <c r="A2" s="214" t="s">
        <v>84</v>
      </c>
      <c r="B2" s="214"/>
      <c r="C2" s="43"/>
      <c r="D2" s="43"/>
      <c r="E2" s="43"/>
      <c r="F2" s="43"/>
      <c r="G2" s="43"/>
      <c r="H2" s="43"/>
      <c r="I2" s="41" t="s">
        <v>2</v>
      </c>
    </row>
    <row r="3" spans="1:9" ht="26.25" customHeight="1" x14ac:dyDescent="0.15">
      <c r="A3" s="221" t="s">
        <v>3</v>
      </c>
      <c r="B3" s="219" t="s">
        <v>4</v>
      </c>
      <c r="C3" s="219" t="s">
        <v>60</v>
      </c>
      <c r="D3" s="219" t="s">
        <v>79</v>
      </c>
      <c r="E3" s="215" t="s">
        <v>82</v>
      </c>
      <c r="F3" s="216"/>
      <c r="G3" s="215" t="s">
        <v>83</v>
      </c>
      <c r="H3" s="216"/>
      <c r="I3" s="217" t="s">
        <v>78</v>
      </c>
    </row>
    <row r="4" spans="1:9" ht="28.5" customHeight="1" x14ac:dyDescent="0.15">
      <c r="A4" s="222"/>
      <c r="B4" s="220"/>
      <c r="C4" s="220"/>
      <c r="D4" s="220"/>
      <c r="E4" s="24" t="s">
        <v>80</v>
      </c>
      <c r="F4" s="24" t="s">
        <v>81</v>
      </c>
      <c r="G4" s="24" t="s">
        <v>80</v>
      </c>
      <c r="H4" s="24" t="s">
        <v>81</v>
      </c>
      <c r="I4" s="218"/>
    </row>
    <row r="5" spans="1:9" ht="28.5" customHeight="1" thickBot="1" x14ac:dyDescent="0.2">
      <c r="A5" s="49"/>
      <c r="B5" s="124" t="s">
        <v>179</v>
      </c>
      <c r="C5" s="122"/>
      <c r="D5" s="50"/>
      <c r="E5" s="121"/>
      <c r="F5" s="123"/>
      <c r="G5" s="121"/>
      <c r="H5" s="123"/>
      <c r="I5" s="51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="115" zoomScaleNormal="115" workbookViewId="0">
      <selection activeCell="C3" sqref="C3:C17"/>
    </sheetView>
  </sheetViews>
  <sheetFormatPr defaultRowHeight="13.5" x14ac:dyDescent="0.15"/>
  <cols>
    <col min="1" max="1" width="8.6640625" customWidth="1"/>
    <col min="2" max="2" width="8.77734375" customWidth="1"/>
    <col min="3" max="3" width="46.44140625" customWidth="1"/>
    <col min="4" max="4" width="10.88671875" customWidth="1"/>
    <col min="5" max="5" width="12.44140625" style="60" customWidth="1"/>
    <col min="6" max="9" width="12.44140625" customWidth="1"/>
    <col min="10" max="10" width="8.88671875" style="9"/>
    <col min="11" max="11" width="11.6640625" style="10" customWidth="1"/>
    <col min="12" max="12" width="6.6640625" style="9" customWidth="1"/>
  </cols>
  <sheetData>
    <row r="1" spans="1:12" ht="47.25" customHeight="1" thickBot="1" x14ac:dyDescent="0.2">
      <c r="A1" s="158" t="s">
        <v>68</v>
      </c>
      <c r="B1" s="158"/>
      <c r="C1" s="158"/>
      <c r="D1" s="158"/>
      <c r="E1" s="158"/>
      <c r="F1" s="158"/>
      <c r="G1" s="158"/>
      <c r="H1" s="158"/>
      <c r="I1" s="158"/>
    </row>
    <row r="2" spans="1:12" ht="39.75" customHeight="1" thickBot="1" x14ac:dyDescent="0.2">
      <c r="A2" s="66" t="s">
        <v>32</v>
      </c>
      <c r="B2" s="67" t="s">
        <v>33</v>
      </c>
      <c r="C2" s="68" t="s">
        <v>110</v>
      </c>
      <c r="D2" s="68" t="s">
        <v>0</v>
      </c>
      <c r="E2" s="65" t="s">
        <v>111</v>
      </c>
      <c r="F2" s="68" t="s">
        <v>116</v>
      </c>
      <c r="G2" s="68" t="s">
        <v>35</v>
      </c>
      <c r="H2" s="68" t="s">
        <v>36</v>
      </c>
      <c r="I2" s="69" t="s">
        <v>1</v>
      </c>
    </row>
    <row r="3" spans="1:12" s="42" customFormat="1" ht="19.5" customHeight="1" thickTop="1" x14ac:dyDescent="0.15">
      <c r="A3" s="90">
        <v>2022</v>
      </c>
      <c r="B3" s="71">
        <v>12</v>
      </c>
      <c r="C3" s="91" t="s">
        <v>288</v>
      </c>
      <c r="D3" s="71" t="s">
        <v>289</v>
      </c>
      <c r="E3" s="72">
        <v>1147859</v>
      </c>
      <c r="F3" s="71" t="s">
        <v>290</v>
      </c>
      <c r="G3" s="71" t="s">
        <v>291</v>
      </c>
      <c r="H3" s="71" t="s">
        <v>292</v>
      </c>
      <c r="I3" s="92" t="s">
        <v>330</v>
      </c>
      <c r="J3" s="63"/>
      <c r="K3" s="64"/>
      <c r="L3" s="63"/>
    </row>
    <row r="4" spans="1:12" ht="19.5" customHeight="1" x14ac:dyDescent="0.15">
      <c r="A4" s="90">
        <v>2022</v>
      </c>
      <c r="B4" s="71">
        <v>12</v>
      </c>
      <c r="C4" s="91" t="s">
        <v>293</v>
      </c>
      <c r="D4" s="71" t="s">
        <v>147</v>
      </c>
      <c r="E4" s="72">
        <v>4080</v>
      </c>
      <c r="F4" s="71" t="s">
        <v>290</v>
      </c>
      <c r="G4" s="71" t="s">
        <v>291</v>
      </c>
      <c r="H4" s="71" t="s">
        <v>294</v>
      </c>
      <c r="I4" s="92" t="s">
        <v>330</v>
      </c>
    </row>
    <row r="5" spans="1:12" ht="19.5" customHeight="1" x14ac:dyDescent="0.15">
      <c r="A5" s="90">
        <v>2022</v>
      </c>
      <c r="B5" s="71">
        <v>12</v>
      </c>
      <c r="C5" s="91" t="s">
        <v>295</v>
      </c>
      <c r="D5" s="71" t="s">
        <v>147</v>
      </c>
      <c r="E5" s="72">
        <v>6720</v>
      </c>
      <c r="F5" s="71" t="s">
        <v>154</v>
      </c>
      <c r="G5" s="71" t="s">
        <v>291</v>
      </c>
      <c r="H5" s="71" t="s">
        <v>296</v>
      </c>
      <c r="I5" s="92" t="s">
        <v>330</v>
      </c>
    </row>
    <row r="6" spans="1:12" ht="19.5" customHeight="1" x14ac:dyDescent="0.15">
      <c r="A6" s="90">
        <v>2022</v>
      </c>
      <c r="B6" s="71">
        <v>12</v>
      </c>
      <c r="C6" s="91" t="s">
        <v>297</v>
      </c>
      <c r="D6" s="71" t="s">
        <v>147</v>
      </c>
      <c r="E6" s="72">
        <v>6300</v>
      </c>
      <c r="F6" s="71" t="s">
        <v>154</v>
      </c>
      <c r="G6" s="71" t="s">
        <v>298</v>
      </c>
      <c r="H6" s="71" t="s">
        <v>294</v>
      </c>
      <c r="I6" s="92" t="s">
        <v>330</v>
      </c>
    </row>
    <row r="7" spans="1:12" ht="19.5" customHeight="1" x14ac:dyDescent="0.15">
      <c r="A7" s="90">
        <v>2022</v>
      </c>
      <c r="B7" s="71">
        <v>12</v>
      </c>
      <c r="C7" s="91" t="s">
        <v>299</v>
      </c>
      <c r="D7" s="71" t="s">
        <v>147</v>
      </c>
      <c r="E7" s="72">
        <v>15120</v>
      </c>
      <c r="F7" s="71" t="s">
        <v>154</v>
      </c>
      <c r="G7" s="71" t="s">
        <v>291</v>
      </c>
      <c r="H7" s="71" t="s">
        <v>294</v>
      </c>
      <c r="I7" s="92" t="s">
        <v>330</v>
      </c>
    </row>
    <row r="8" spans="1:12" ht="19.5" customHeight="1" x14ac:dyDescent="0.15">
      <c r="A8" s="90">
        <v>2022</v>
      </c>
      <c r="B8" s="71">
        <v>12</v>
      </c>
      <c r="C8" s="91" t="s">
        <v>300</v>
      </c>
      <c r="D8" s="71" t="s">
        <v>147</v>
      </c>
      <c r="E8" s="72">
        <v>12120</v>
      </c>
      <c r="F8" s="71" t="s">
        <v>301</v>
      </c>
      <c r="G8" s="71" t="s">
        <v>178</v>
      </c>
      <c r="H8" s="71" t="s">
        <v>302</v>
      </c>
      <c r="I8" s="92" t="s">
        <v>330</v>
      </c>
    </row>
    <row r="9" spans="1:12" ht="19.5" customHeight="1" x14ac:dyDescent="0.15">
      <c r="A9" s="90">
        <v>2022</v>
      </c>
      <c r="B9" s="71">
        <v>12</v>
      </c>
      <c r="C9" s="91" t="s">
        <v>303</v>
      </c>
      <c r="D9" s="71" t="s">
        <v>147</v>
      </c>
      <c r="E9" s="72">
        <v>4200</v>
      </c>
      <c r="F9" s="71" t="s">
        <v>301</v>
      </c>
      <c r="G9" s="71" t="s">
        <v>304</v>
      </c>
      <c r="H9" s="71" t="s">
        <v>302</v>
      </c>
      <c r="I9" s="92" t="s">
        <v>330</v>
      </c>
    </row>
    <row r="10" spans="1:12" ht="19.5" customHeight="1" x14ac:dyDescent="0.15">
      <c r="A10" s="90">
        <v>2022</v>
      </c>
      <c r="B10" s="71">
        <v>12</v>
      </c>
      <c r="C10" s="91" t="s">
        <v>305</v>
      </c>
      <c r="D10" s="71" t="s">
        <v>147</v>
      </c>
      <c r="E10" s="72">
        <v>8040</v>
      </c>
      <c r="F10" s="71" t="s">
        <v>301</v>
      </c>
      <c r="G10" s="71" t="s">
        <v>304</v>
      </c>
      <c r="H10" s="71" t="s">
        <v>302</v>
      </c>
      <c r="I10" s="92" t="s">
        <v>330</v>
      </c>
    </row>
    <row r="11" spans="1:12" s="13" customFormat="1" ht="19.5" customHeight="1" x14ac:dyDescent="0.15">
      <c r="A11" s="90">
        <v>2022</v>
      </c>
      <c r="B11" s="71">
        <v>12</v>
      </c>
      <c r="C11" s="91" t="s">
        <v>308</v>
      </c>
      <c r="D11" s="71" t="s">
        <v>147</v>
      </c>
      <c r="E11" s="72">
        <v>7200</v>
      </c>
      <c r="F11" s="71" t="s">
        <v>154</v>
      </c>
      <c r="G11" s="71" t="s">
        <v>306</v>
      </c>
      <c r="H11" s="71" t="s">
        <v>175</v>
      </c>
      <c r="I11" s="92" t="s">
        <v>330</v>
      </c>
      <c r="J11" s="9"/>
      <c r="K11" s="10"/>
      <c r="L11" s="9"/>
    </row>
    <row r="12" spans="1:12" s="13" customFormat="1" ht="19.5" customHeight="1" x14ac:dyDescent="0.15">
      <c r="A12" s="90">
        <v>2022</v>
      </c>
      <c r="B12" s="71">
        <v>12</v>
      </c>
      <c r="C12" s="91" t="s">
        <v>331</v>
      </c>
      <c r="D12" s="71" t="s">
        <v>147</v>
      </c>
      <c r="E12" s="72">
        <v>4700</v>
      </c>
      <c r="F12" s="71" t="s">
        <v>154</v>
      </c>
      <c r="G12" s="71" t="s">
        <v>176</v>
      </c>
      <c r="H12" s="71" t="s">
        <v>307</v>
      </c>
      <c r="I12" s="92" t="s">
        <v>330</v>
      </c>
      <c r="J12" s="9"/>
      <c r="K12" s="10"/>
      <c r="L12" s="9"/>
    </row>
    <row r="13" spans="1:12" s="13" customFormat="1" ht="19.5" customHeight="1" x14ac:dyDescent="0.15">
      <c r="A13" s="90">
        <v>2022</v>
      </c>
      <c r="B13" s="71">
        <v>12</v>
      </c>
      <c r="C13" s="91" t="s">
        <v>317</v>
      </c>
      <c r="D13" s="71" t="s">
        <v>147</v>
      </c>
      <c r="E13" s="72">
        <v>2600</v>
      </c>
      <c r="F13" s="71" t="s">
        <v>154</v>
      </c>
      <c r="G13" s="71" t="s">
        <v>316</v>
      </c>
      <c r="H13" s="71" t="s">
        <v>318</v>
      </c>
      <c r="I13" s="92"/>
      <c r="J13" s="9"/>
      <c r="K13" s="10"/>
      <c r="L13" s="9"/>
    </row>
    <row r="14" spans="1:12" s="13" customFormat="1" ht="19.5" customHeight="1" x14ac:dyDescent="0.15">
      <c r="A14" s="90">
        <v>2022</v>
      </c>
      <c r="B14" s="71">
        <v>12</v>
      </c>
      <c r="C14" s="91" t="s">
        <v>315</v>
      </c>
      <c r="D14" s="71" t="s">
        <v>147</v>
      </c>
      <c r="E14" s="72">
        <v>2000</v>
      </c>
      <c r="F14" s="71" t="s">
        <v>154</v>
      </c>
      <c r="G14" s="71" t="s">
        <v>316</v>
      </c>
      <c r="H14" s="71" t="s">
        <v>319</v>
      </c>
      <c r="I14" s="92"/>
      <c r="J14" s="9"/>
      <c r="K14" s="10"/>
      <c r="L14" s="9"/>
    </row>
    <row r="15" spans="1:12" s="13" customFormat="1" ht="19.5" customHeight="1" x14ac:dyDescent="0.15">
      <c r="A15" s="90">
        <v>2023</v>
      </c>
      <c r="B15" s="71">
        <v>12</v>
      </c>
      <c r="C15" s="91" t="s">
        <v>320</v>
      </c>
      <c r="D15" s="71" t="s">
        <v>147</v>
      </c>
      <c r="E15" s="72">
        <v>1680</v>
      </c>
      <c r="F15" s="71" t="s">
        <v>154</v>
      </c>
      <c r="G15" s="71" t="s">
        <v>321</v>
      </c>
      <c r="H15" s="71" t="s">
        <v>322</v>
      </c>
      <c r="I15" s="92" t="s">
        <v>330</v>
      </c>
      <c r="J15" s="9"/>
      <c r="K15" s="10"/>
      <c r="L15" s="9"/>
    </row>
    <row r="16" spans="1:12" s="13" customFormat="1" ht="19.5" customHeight="1" x14ac:dyDescent="0.15">
      <c r="A16" s="90">
        <v>2023</v>
      </c>
      <c r="B16" s="71">
        <v>12</v>
      </c>
      <c r="C16" s="91" t="s">
        <v>323</v>
      </c>
      <c r="D16" s="71" t="s">
        <v>147</v>
      </c>
      <c r="E16" s="72">
        <v>44000</v>
      </c>
      <c r="F16" s="71" t="s">
        <v>154</v>
      </c>
      <c r="G16" s="71" t="s">
        <v>321</v>
      </c>
      <c r="H16" s="71" t="s">
        <v>322</v>
      </c>
      <c r="I16" s="92" t="s">
        <v>330</v>
      </c>
      <c r="J16" s="9"/>
      <c r="K16" s="10"/>
      <c r="L16" s="9"/>
    </row>
    <row r="17" spans="1:12" s="13" customFormat="1" ht="19.5" customHeight="1" thickBot="1" x14ac:dyDescent="0.2">
      <c r="A17" s="126">
        <v>2023</v>
      </c>
      <c r="B17" s="127">
        <v>12</v>
      </c>
      <c r="C17" s="128" t="s">
        <v>324</v>
      </c>
      <c r="D17" s="127" t="s">
        <v>147</v>
      </c>
      <c r="E17" s="129">
        <v>1300</v>
      </c>
      <c r="F17" s="127" t="s">
        <v>154</v>
      </c>
      <c r="G17" s="127" t="s">
        <v>321</v>
      </c>
      <c r="H17" s="127" t="s">
        <v>322</v>
      </c>
      <c r="I17" s="130" t="s">
        <v>330</v>
      </c>
      <c r="J17" s="9"/>
      <c r="K17" s="10"/>
      <c r="L17" s="9"/>
    </row>
  </sheetData>
  <mergeCells count="1">
    <mergeCell ref="A1:I1"/>
  </mergeCells>
  <phoneticPr fontId="4" type="noConversion"/>
  <dataValidations count="2">
    <dataValidation type="list" allowBlank="1" showInputMessage="1" showErrorMessage="1" sqref="D3:D17">
      <formula1>"대안,턴키,일반,PQ,수의,실적"</formula1>
    </dataValidation>
    <dataValidation type="textLength" operator="lessThanOrEqual" allowBlank="1" showInputMessage="1" showErrorMessage="1" sqref="F3:F17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"/>
  <sheetViews>
    <sheetView zoomScale="115" zoomScaleNormal="115" workbookViewId="0">
      <selection activeCell="C3" sqref="C3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60" customWidth="1"/>
    <col min="7" max="8" width="12.44140625" customWidth="1"/>
    <col min="9" max="9" width="12.44140625" style="60" customWidth="1"/>
    <col min="10" max="10" width="8.88671875" style="9"/>
    <col min="11" max="11" width="11.6640625" style="10" customWidth="1"/>
    <col min="12" max="12" width="11.33203125" style="9" bestFit="1" customWidth="1"/>
  </cols>
  <sheetData>
    <row r="1" spans="1:13" ht="63" customHeight="1" thickBot="1" x14ac:dyDescent="0.2">
      <c r="A1" s="158" t="s">
        <v>75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</row>
    <row r="2" spans="1:13" ht="39" customHeight="1" thickBot="1" x14ac:dyDescent="0.2">
      <c r="A2" s="73" t="s">
        <v>32</v>
      </c>
      <c r="B2" s="74" t="s">
        <v>33</v>
      </c>
      <c r="C2" s="75" t="s">
        <v>74</v>
      </c>
      <c r="D2" s="75" t="s">
        <v>73</v>
      </c>
      <c r="E2" s="75" t="s">
        <v>0</v>
      </c>
      <c r="F2" s="76" t="s">
        <v>72</v>
      </c>
      <c r="G2" s="74" t="s">
        <v>71</v>
      </c>
      <c r="H2" s="74" t="s">
        <v>70</v>
      </c>
      <c r="I2" s="76" t="s">
        <v>69</v>
      </c>
      <c r="J2" s="75" t="s">
        <v>34</v>
      </c>
      <c r="K2" s="75" t="s">
        <v>35</v>
      </c>
      <c r="L2" s="75" t="s">
        <v>36</v>
      </c>
      <c r="M2" s="77" t="s">
        <v>1</v>
      </c>
    </row>
    <row r="3" spans="1:13" s="42" customFormat="1" ht="54" customHeight="1" thickTop="1" x14ac:dyDescent="0.15">
      <c r="A3" s="93"/>
      <c r="B3" s="94"/>
      <c r="C3" s="131" t="s">
        <v>325</v>
      </c>
      <c r="D3" s="94"/>
      <c r="E3" s="94"/>
      <c r="F3" s="95"/>
      <c r="G3" s="96"/>
      <c r="H3" s="96"/>
      <c r="I3" s="95"/>
      <c r="J3" s="94"/>
      <c r="K3" s="94"/>
      <c r="L3" s="94"/>
      <c r="M3" s="97"/>
    </row>
    <row r="4" spans="1:13" ht="54" customHeight="1" x14ac:dyDescent="0.15">
      <c r="A4" s="115"/>
      <c r="B4" s="116"/>
      <c r="C4" s="116"/>
      <c r="D4" s="116"/>
      <c r="E4" s="116"/>
      <c r="F4" s="117"/>
      <c r="G4" s="118"/>
      <c r="H4" s="118"/>
      <c r="I4" s="117"/>
      <c r="J4" s="119"/>
      <c r="K4" s="116"/>
      <c r="L4" s="116"/>
      <c r="M4" s="120"/>
    </row>
    <row r="5" spans="1:13" ht="54" customHeight="1" thickBot="1" x14ac:dyDescent="0.2">
      <c r="A5" s="110"/>
      <c r="B5" s="111"/>
      <c r="C5" s="111"/>
      <c r="D5" s="111"/>
      <c r="E5" s="111"/>
      <c r="F5" s="112"/>
      <c r="G5" s="113"/>
      <c r="H5" s="113"/>
      <c r="I5" s="112"/>
      <c r="J5" s="111"/>
      <c r="K5" s="111"/>
      <c r="L5" s="111"/>
      <c r="M5" s="114"/>
    </row>
  </sheetData>
  <mergeCells count="1">
    <mergeCell ref="A1:M1"/>
  </mergeCells>
  <phoneticPr fontId="4" type="noConversion"/>
  <dataValidations count="3">
    <dataValidation type="textLength" operator="lessThanOrEqual" allowBlank="1" showInputMessage="1" showErrorMessage="1" sqref="J3:J5">
      <formula1>5</formula1>
    </dataValidation>
    <dataValidation type="list" allowBlank="1" showInputMessage="1" showErrorMessage="1" sqref="E3:E5">
      <formula1>"대안,턴키,일반,PQ,수의,실적"</formula1>
    </dataValidation>
    <dataValidation type="list" allowBlank="1" showInputMessage="1" showErrorMessage="1" sqref="D3:D5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115" zoomScaleNormal="115" workbookViewId="0">
      <selection activeCell="C24" sqref="C24"/>
    </sheetView>
  </sheetViews>
  <sheetFormatPr defaultRowHeight="13.5" x14ac:dyDescent="0.15"/>
  <cols>
    <col min="1" max="1" width="8.6640625" style="13" customWidth="1"/>
    <col min="2" max="2" width="8.77734375" style="13" customWidth="1"/>
    <col min="3" max="3" width="29.21875" style="13" customWidth="1"/>
    <col min="4" max="4" width="10.88671875" style="13" customWidth="1"/>
    <col min="5" max="9" width="12.44140625" style="13" customWidth="1"/>
    <col min="10" max="10" width="8.88671875" style="9"/>
    <col min="11" max="11" width="11.6640625" style="10" customWidth="1"/>
    <col min="12" max="12" width="11.33203125" style="9" bestFit="1" customWidth="1"/>
    <col min="13" max="16384" width="8.88671875" style="13"/>
  </cols>
  <sheetData>
    <row r="1" spans="1:11" ht="25.5" x14ac:dyDescent="0.15">
      <c r="A1" s="160" t="s">
        <v>87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1" ht="25.5" x14ac:dyDescent="0.15">
      <c r="A2" s="25" t="s">
        <v>85</v>
      </c>
      <c r="B2" s="25"/>
      <c r="C2" s="28"/>
      <c r="D2" s="1"/>
      <c r="E2" s="1"/>
      <c r="F2" s="11"/>
      <c r="G2" s="11"/>
      <c r="H2" s="11"/>
      <c r="I2" s="11"/>
      <c r="J2" s="161" t="s">
        <v>2</v>
      </c>
      <c r="K2" s="161"/>
    </row>
    <row r="3" spans="1:11" ht="22.5" customHeight="1" x14ac:dyDescent="0.15">
      <c r="A3" s="4" t="s">
        <v>3</v>
      </c>
      <c r="B3" s="5" t="s">
        <v>4</v>
      </c>
      <c r="C3" s="5" t="s">
        <v>0</v>
      </c>
      <c r="D3" s="5" t="s">
        <v>88</v>
      </c>
      <c r="E3" s="5" t="s">
        <v>89</v>
      </c>
      <c r="F3" s="5" t="s">
        <v>90</v>
      </c>
      <c r="G3" s="5" t="s">
        <v>91</v>
      </c>
      <c r="H3" s="5" t="s">
        <v>92</v>
      </c>
      <c r="I3" s="5" t="s">
        <v>93</v>
      </c>
      <c r="J3" s="5" t="s">
        <v>94</v>
      </c>
      <c r="K3" s="5" t="s">
        <v>1</v>
      </c>
    </row>
    <row r="4" spans="1:11" ht="47.25" customHeight="1" x14ac:dyDescent="0.15">
      <c r="A4" s="29"/>
      <c r="B4" s="30"/>
      <c r="C4" s="44" t="s">
        <v>114</v>
      </c>
      <c r="D4" s="32"/>
      <c r="E4" s="33"/>
      <c r="F4" s="34"/>
      <c r="G4" s="34"/>
      <c r="H4" s="32"/>
      <c r="I4" s="31"/>
      <c r="J4" s="35"/>
      <c r="K4" s="36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zoomScale="115" zoomScaleNormal="115" workbookViewId="0">
      <selection activeCell="D14" sqref="D14"/>
    </sheetView>
  </sheetViews>
  <sheetFormatPr defaultRowHeight="13.5" x14ac:dyDescent="0.15"/>
  <cols>
    <col min="1" max="1" width="8.6640625" style="13" customWidth="1"/>
    <col min="2" max="2" width="8.77734375" style="13" customWidth="1"/>
    <col min="3" max="3" width="29.21875" style="13" customWidth="1"/>
    <col min="4" max="4" width="10.88671875" style="13" customWidth="1"/>
    <col min="5" max="9" width="12.44140625" style="13" customWidth="1"/>
    <col min="10" max="10" width="8.88671875" style="9"/>
    <col min="11" max="11" width="11.6640625" style="10" customWidth="1"/>
    <col min="12" max="12" width="11.33203125" style="9" bestFit="1" customWidth="1"/>
    <col min="13" max="16384" width="8.88671875" style="13"/>
  </cols>
  <sheetData>
    <row r="1" spans="1:11" ht="25.5" x14ac:dyDescent="0.15">
      <c r="A1" s="160" t="s">
        <v>95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1" ht="25.5" x14ac:dyDescent="0.15">
      <c r="A2" s="25" t="s">
        <v>85</v>
      </c>
      <c r="B2" s="25"/>
      <c r="C2" s="28"/>
      <c r="D2" s="1"/>
      <c r="E2" s="1"/>
      <c r="F2" s="11"/>
      <c r="G2" s="11"/>
      <c r="H2" s="11"/>
      <c r="I2" s="11"/>
      <c r="J2" s="161" t="s">
        <v>96</v>
      </c>
      <c r="K2" s="161"/>
    </row>
    <row r="3" spans="1:11" ht="22.5" customHeight="1" x14ac:dyDescent="0.15">
      <c r="A3" s="4" t="s">
        <v>97</v>
      </c>
      <c r="B3" s="5" t="s">
        <v>98</v>
      </c>
      <c r="C3" s="5" t="s">
        <v>99</v>
      </c>
      <c r="D3" s="5" t="s">
        <v>100</v>
      </c>
      <c r="E3" s="5" t="s">
        <v>101</v>
      </c>
      <c r="F3" s="5" t="s">
        <v>102</v>
      </c>
      <c r="G3" s="5" t="s">
        <v>103</v>
      </c>
      <c r="H3" s="5" t="s">
        <v>104</v>
      </c>
      <c r="I3" s="5" t="s">
        <v>105</v>
      </c>
      <c r="J3" s="5" t="s">
        <v>106</v>
      </c>
      <c r="K3" s="5" t="s">
        <v>107</v>
      </c>
    </row>
    <row r="4" spans="1:11" ht="42" customHeight="1" x14ac:dyDescent="0.15">
      <c r="A4" s="26"/>
      <c r="B4" s="27"/>
      <c r="C4" s="45" t="s">
        <v>114</v>
      </c>
      <c r="D4" s="32"/>
      <c r="E4" s="33"/>
      <c r="F4" s="34"/>
      <c r="G4" s="34"/>
      <c r="H4" s="32"/>
      <c r="I4" s="37"/>
      <c r="J4" s="37"/>
      <c r="K4" s="38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zoomScale="115" zoomScaleNormal="115" workbookViewId="0">
      <selection activeCell="B5" sqref="B5"/>
    </sheetView>
  </sheetViews>
  <sheetFormatPr defaultRowHeight="13.5" x14ac:dyDescent="0.15"/>
  <cols>
    <col min="1" max="1" width="31.6640625" style="55" customWidth="1"/>
    <col min="2" max="2" width="17.77734375" style="55" bestFit="1" customWidth="1"/>
    <col min="3" max="3" width="12.109375" style="55" customWidth="1"/>
    <col min="4" max="8" width="11.21875" style="55" customWidth="1"/>
    <col min="9" max="9" width="9.6640625" style="55" customWidth="1"/>
    <col min="10" max="10" width="8.88671875" style="42"/>
    <col min="11" max="11" width="8.88671875" style="42" customWidth="1"/>
    <col min="12" max="16384" width="8.88671875" style="42"/>
  </cols>
  <sheetData>
    <row r="1" spans="1:9" ht="25.5" x14ac:dyDescent="0.15">
      <c r="A1" s="162" t="s">
        <v>5</v>
      </c>
      <c r="B1" s="162"/>
      <c r="C1" s="162"/>
      <c r="D1" s="162"/>
      <c r="E1" s="162"/>
      <c r="F1" s="162"/>
      <c r="G1" s="162"/>
      <c r="H1" s="162"/>
      <c r="I1" s="162"/>
    </row>
    <row r="2" spans="1:9" ht="25.5" x14ac:dyDescent="0.15">
      <c r="A2" s="133" t="s">
        <v>85</v>
      </c>
      <c r="B2" s="133"/>
      <c r="C2" s="132"/>
      <c r="D2" s="132"/>
      <c r="E2" s="132"/>
      <c r="F2" s="53"/>
      <c r="G2" s="53"/>
      <c r="H2" s="163" t="s">
        <v>2</v>
      </c>
      <c r="I2" s="163"/>
    </row>
    <row r="3" spans="1:9" ht="23.25" customHeight="1" x14ac:dyDescent="0.15">
      <c r="A3" s="52" t="s">
        <v>4</v>
      </c>
      <c r="B3" s="52" t="s">
        <v>15</v>
      </c>
      <c r="C3" s="52" t="s">
        <v>6</v>
      </c>
      <c r="D3" s="52" t="s">
        <v>7</v>
      </c>
      <c r="E3" s="52" t="s">
        <v>8</v>
      </c>
      <c r="F3" s="52" t="s">
        <v>9</v>
      </c>
      <c r="G3" s="54" t="s">
        <v>49</v>
      </c>
      <c r="H3" s="52" t="s">
        <v>14</v>
      </c>
      <c r="I3" s="52" t="s">
        <v>10</v>
      </c>
    </row>
    <row r="4" spans="1:9" ht="23.25" customHeight="1" x14ac:dyDescent="0.15">
      <c r="A4" s="135" t="s">
        <v>275</v>
      </c>
      <c r="B4" s="136" t="s">
        <v>119</v>
      </c>
      <c r="C4" s="137">
        <v>3036000</v>
      </c>
      <c r="D4" s="136" t="s">
        <v>133</v>
      </c>
      <c r="E4" s="136" t="s">
        <v>134</v>
      </c>
      <c r="F4" s="136" t="s">
        <v>135</v>
      </c>
      <c r="G4" s="138" t="s">
        <v>209</v>
      </c>
      <c r="H4" s="138" t="s">
        <v>276</v>
      </c>
      <c r="I4" s="139"/>
    </row>
    <row r="5" spans="1:9" ht="23.25" customHeight="1" x14ac:dyDescent="0.15">
      <c r="A5" s="140" t="s">
        <v>259</v>
      </c>
      <c r="B5" s="136" t="s">
        <v>120</v>
      </c>
      <c r="C5" s="137">
        <v>3960000</v>
      </c>
      <c r="D5" s="136" t="s">
        <v>117</v>
      </c>
      <c r="E5" s="136" t="s">
        <v>129</v>
      </c>
      <c r="F5" s="136" t="s">
        <v>130</v>
      </c>
      <c r="G5" s="138" t="s">
        <v>209</v>
      </c>
      <c r="H5" s="138" t="s">
        <v>260</v>
      </c>
      <c r="I5" s="141"/>
    </row>
    <row r="6" spans="1:9" ht="23.25" customHeight="1" x14ac:dyDescent="0.15">
      <c r="A6" s="140" t="s">
        <v>198</v>
      </c>
      <c r="B6" s="136" t="s">
        <v>112</v>
      </c>
      <c r="C6" s="137">
        <v>4362600</v>
      </c>
      <c r="D6" s="136" t="s">
        <v>142</v>
      </c>
      <c r="E6" s="136" t="s">
        <v>129</v>
      </c>
      <c r="F6" s="136" t="s">
        <v>130</v>
      </c>
      <c r="G6" s="141" t="s">
        <v>177</v>
      </c>
      <c r="H6" s="141" t="s">
        <v>199</v>
      </c>
      <c r="I6" s="141"/>
    </row>
    <row r="7" spans="1:9" ht="23.25" customHeight="1" x14ac:dyDescent="0.15">
      <c r="A7" s="140" t="s">
        <v>200</v>
      </c>
      <c r="B7" s="136" t="s">
        <v>112</v>
      </c>
      <c r="C7" s="137">
        <v>7101600</v>
      </c>
      <c r="D7" s="136" t="s">
        <v>145</v>
      </c>
      <c r="E7" s="136" t="s">
        <v>129</v>
      </c>
      <c r="F7" s="136" t="s">
        <v>146</v>
      </c>
      <c r="G7" s="141" t="s">
        <v>177</v>
      </c>
      <c r="H7" s="141" t="s">
        <v>199</v>
      </c>
      <c r="I7" s="141"/>
    </row>
    <row r="8" spans="1:9" ht="23.25" customHeight="1" x14ac:dyDescent="0.15">
      <c r="A8" s="140" t="s">
        <v>239</v>
      </c>
      <c r="B8" s="136" t="s">
        <v>123</v>
      </c>
      <c r="C8" s="137">
        <v>3840000</v>
      </c>
      <c r="D8" s="136" t="s">
        <v>131</v>
      </c>
      <c r="E8" s="136" t="s">
        <v>132</v>
      </c>
      <c r="F8" s="136" t="s">
        <v>130</v>
      </c>
      <c r="G8" s="141" t="s">
        <v>231</v>
      </c>
      <c r="H8" s="141" t="s">
        <v>232</v>
      </c>
      <c r="I8" s="141"/>
    </row>
    <row r="9" spans="1:9" ht="23.25" customHeight="1" x14ac:dyDescent="0.15">
      <c r="A9" s="140" t="s">
        <v>233</v>
      </c>
      <c r="B9" s="136" t="s">
        <v>124</v>
      </c>
      <c r="C9" s="137">
        <v>5280000</v>
      </c>
      <c r="D9" s="136" t="s">
        <v>143</v>
      </c>
      <c r="E9" s="136" t="s">
        <v>144</v>
      </c>
      <c r="F9" s="136" t="s">
        <v>130</v>
      </c>
      <c r="G9" s="141" t="s">
        <v>231</v>
      </c>
      <c r="H9" s="141" t="s">
        <v>232</v>
      </c>
      <c r="I9" s="141"/>
    </row>
    <row r="10" spans="1:9" ht="23.25" customHeight="1" x14ac:dyDescent="0.15">
      <c r="A10" s="142" t="s">
        <v>236</v>
      </c>
      <c r="B10" s="136" t="s">
        <v>125</v>
      </c>
      <c r="C10" s="137">
        <v>11959200</v>
      </c>
      <c r="D10" s="136" t="s">
        <v>121</v>
      </c>
      <c r="E10" s="136" t="s">
        <v>129</v>
      </c>
      <c r="F10" s="136" t="s">
        <v>130</v>
      </c>
      <c r="G10" s="141" t="s">
        <v>231</v>
      </c>
      <c r="H10" s="141" t="s">
        <v>232</v>
      </c>
      <c r="I10" s="141"/>
    </row>
    <row r="11" spans="1:9" ht="23.25" customHeight="1" x14ac:dyDescent="0.15">
      <c r="A11" s="142" t="s">
        <v>238</v>
      </c>
      <c r="B11" s="136" t="s">
        <v>125</v>
      </c>
      <c r="C11" s="137">
        <v>1675200</v>
      </c>
      <c r="D11" s="136" t="s">
        <v>133</v>
      </c>
      <c r="E11" s="136" t="s">
        <v>140</v>
      </c>
      <c r="F11" s="136" t="s">
        <v>141</v>
      </c>
      <c r="G11" s="141" t="s">
        <v>231</v>
      </c>
      <c r="H11" s="141" t="s">
        <v>232</v>
      </c>
      <c r="I11" s="141"/>
    </row>
    <row r="12" spans="1:9" ht="23.25" customHeight="1" x14ac:dyDescent="0.15">
      <c r="A12" s="142" t="s">
        <v>326</v>
      </c>
      <c r="B12" s="136" t="s">
        <v>124</v>
      </c>
      <c r="C12" s="137">
        <v>1320000</v>
      </c>
      <c r="D12" s="136" t="s">
        <v>142</v>
      </c>
      <c r="E12" s="136" t="s">
        <v>140</v>
      </c>
      <c r="F12" s="136" t="s">
        <v>141</v>
      </c>
      <c r="G12" s="141" t="s">
        <v>209</v>
      </c>
      <c r="H12" s="141" t="s">
        <v>209</v>
      </c>
      <c r="I12" s="141"/>
    </row>
    <row r="13" spans="1:9" ht="23.25" customHeight="1" x14ac:dyDescent="0.15">
      <c r="A13" s="143" t="s">
        <v>327</v>
      </c>
      <c r="B13" s="136" t="s">
        <v>162</v>
      </c>
      <c r="C13" s="144">
        <v>19768500</v>
      </c>
      <c r="D13" s="136" t="s">
        <v>163</v>
      </c>
      <c r="E13" s="136" t="s">
        <v>164</v>
      </c>
      <c r="F13" s="136" t="s">
        <v>165</v>
      </c>
      <c r="G13" s="141" t="s">
        <v>209</v>
      </c>
      <c r="H13" s="141" t="s">
        <v>209</v>
      </c>
      <c r="I13" s="141"/>
    </row>
    <row r="14" spans="1:9" ht="23.25" customHeight="1" x14ac:dyDescent="0.15">
      <c r="A14" s="142" t="s">
        <v>328</v>
      </c>
      <c r="B14" s="136" t="s">
        <v>125</v>
      </c>
      <c r="C14" s="137">
        <v>1147200</v>
      </c>
      <c r="D14" s="136" t="s">
        <v>133</v>
      </c>
      <c r="E14" s="136" t="s">
        <v>140</v>
      </c>
      <c r="F14" s="136" t="s">
        <v>141</v>
      </c>
      <c r="G14" s="141" t="s">
        <v>209</v>
      </c>
      <c r="H14" s="141" t="s">
        <v>209</v>
      </c>
      <c r="I14" s="141"/>
    </row>
    <row r="15" spans="1:9" ht="23.25" customHeight="1" x14ac:dyDescent="0.15">
      <c r="A15" s="135" t="s">
        <v>230</v>
      </c>
      <c r="B15" s="136" t="s">
        <v>126</v>
      </c>
      <c r="C15" s="137">
        <v>1026713000</v>
      </c>
      <c r="D15" s="136" t="s">
        <v>139</v>
      </c>
      <c r="E15" s="136" t="s">
        <v>129</v>
      </c>
      <c r="F15" s="136" t="s">
        <v>130</v>
      </c>
      <c r="G15" s="141" t="s">
        <v>231</v>
      </c>
      <c r="H15" s="141" t="s">
        <v>232</v>
      </c>
      <c r="I15" s="141"/>
    </row>
    <row r="16" spans="1:9" ht="23.25" customHeight="1" x14ac:dyDescent="0.15">
      <c r="A16" s="145" t="s">
        <v>216</v>
      </c>
      <c r="B16" s="136" t="s">
        <v>127</v>
      </c>
      <c r="C16" s="137">
        <v>7920000</v>
      </c>
      <c r="D16" s="136" t="s">
        <v>121</v>
      </c>
      <c r="E16" s="136" t="s">
        <v>129</v>
      </c>
      <c r="F16" s="136" t="s">
        <v>130</v>
      </c>
      <c r="G16" s="141" t="s">
        <v>217</v>
      </c>
      <c r="H16" s="141" t="s">
        <v>217</v>
      </c>
      <c r="I16" s="141"/>
    </row>
    <row r="17" spans="1:9" ht="23.25" customHeight="1" x14ac:dyDescent="0.15">
      <c r="A17" s="145" t="s">
        <v>261</v>
      </c>
      <c r="B17" s="136" t="s">
        <v>128</v>
      </c>
      <c r="C17" s="137">
        <v>11220000</v>
      </c>
      <c r="D17" s="136" t="s">
        <v>136</v>
      </c>
      <c r="E17" s="136" t="s">
        <v>137</v>
      </c>
      <c r="F17" s="136" t="s">
        <v>138</v>
      </c>
      <c r="G17" s="138" t="s">
        <v>209</v>
      </c>
      <c r="H17" s="138" t="s">
        <v>262</v>
      </c>
      <c r="I17" s="141"/>
    </row>
    <row r="18" spans="1:9" ht="23.25" customHeight="1" x14ac:dyDescent="0.15">
      <c r="A18" s="145" t="s">
        <v>204</v>
      </c>
      <c r="B18" s="136" t="s">
        <v>157</v>
      </c>
      <c r="C18" s="137">
        <v>2700000</v>
      </c>
      <c r="D18" s="136" t="s">
        <v>158</v>
      </c>
      <c r="E18" s="136" t="s">
        <v>159</v>
      </c>
      <c r="F18" s="136" t="s">
        <v>160</v>
      </c>
      <c r="G18" s="136" t="s">
        <v>184</v>
      </c>
      <c r="H18" s="136" t="s">
        <v>203</v>
      </c>
      <c r="I18" s="141"/>
    </row>
    <row r="19" spans="1:9" ht="23.25" customHeight="1" x14ac:dyDescent="0.15">
      <c r="A19" s="145" t="s">
        <v>180</v>
      </c>
      <c r="B19" s="136" t="s">
        <v>181</v>
      </c>
      <c r="C19" s="137">
        <v>6540000</v>
      </c>
      <c r="D19" s="136" t="s">
        <v>182</v>
      </c>
      <c r="E19" s="136" t="s">
        <v>183</v>
      </c>
      <c r="F19" s="136" t="s">
        <v>184</v>
      </c>
      <c r="G19" s="136" t="s">
        <v>185</v>
      </c>
      <c r="H19" s="136" t="s">
        <v>186</v>
      </c>
      <c r="I19" s="141"/>
    </row>
    <row r="20" spans="1:9" ht="23.25" customHeight="1" x14ac:dyDescent="0.15">
      <c r="A20" s="140" t="s">
        <v>187</v>
      </c>
      <c r="B20" s="136" t="s">
        <v>188</v>
      </c>
      <c r="C20" s="137">
        <v>884750</v>
      </c>
      <c r="D20" s="136" t="s">
        <v>189</v>
      </c>
      <c r="E20" s="136" t="s">
        <v>191</v>
      </c>
      <c r="F20" s="136" t="s">
        <v>190</v>
      </c>
      <c r="G20" s="136" t="s">
        <v>192</v>
      </c>
      <c r="H20" s="136" t="s">
        <v>192</v>
      </c>
      <c r="I20" s="141"/>
    </row>
    <row r="21" spans="1:9" ht="23.25" customHeight="1" x14ac:dyDescent="0.15">
      <c r="A21" s="140" t="s">
        <v>193</v>
      </c>
      <c r="B21" s="136" t="s">
        <v>194</v>
      </c>
      <c r="C21" s="137">
        <v>13090000</v>
      </c>
      <c r="D21" s="136" t="s">
        <v>195</v>
      </c>
      <c r="E21" s="136" t="s">
        <v>196</v>
      </c>
      <c r="F21" s="136" t="s">
        <v>197</v>
      </c>
      <c r="G21" s="136" t="s">
        <v>197</v>
      </c>
      <c r="H21" s="136" t="s">
        <v>197</v>
      </c>
      <c r="I21" s="141"/>
    </row>
    <row r="22" spans="1:9" ht="23.25" customHeight="1" x14ac:dyDescent="0.15">
      <c r="A22" s="145" t="s">
        <v>205</v>
      </c>
      <c r="B22" s="136" t="s">
        <v>206</v>
      </c>
      <c r="C22" s="137">
        <v>19575000</v>
      </c>
      <c r="D22" s="136" t="s">
        <v>207</v>
      </c>
      <c r="E22" s="136" t="s">
        <v>208</v>
      </c>
      <c r="F22" s="136" t="s">
        <v>209</v>
      </c>
      <c r="G22" s="136" t="s">
        <v>210</v>
      </c>
      <c r="H22" s="136" t="s">
        <v>211</v>
      </c>
      <c r="I22" s="141"/>
    </row>
    <row r="23" spans="1:9" ht="23.25" customHeight="1" x14ac:dyDescent="0.15">
      <c r="A23" s="145" t="s">
        <v>212</v>
      </c>
      <c r="B23" s="136" t="s">
        <v>213</v>
      </c>
      <c r="C23" s="137">
        <v>1353000</v>
      </c>
      <c r="D23" s="136" t="s">
        <v>214</v>
      </c>
      <c r="E23" s="136" t="s">
        <v>215</v>
      </c>
      <c r="F23" s="136" t="s">
        <v>215</v>
      </c>
      <c r="G23" s="136" t="s">
        <v>215</v>
      </c>
      <c r="H23" s="136" t="s">
        <v>215</v>
      </c>
      <c r="I23" s="141"/>
    </row>
    <row r="24" spans="1:9" ht="23.25" customHeight="1" x14ac:dyDescent="0.15">
      <c r="A24" s="146" t="s">
        <v>219</v>
      </c>
      <c r="B24" s="147" t="s">
        <v>220</v>
      </c>
      <c r="C24" s="137">
        <v>1950000</v>
      </c>
      <c r="D24" s="136" t="s">
        <v>221</v>
      </c>
      <c r="E24" s="136" t="s">
        <v>222</v>
      </c>
      <c r="F24" s="136" t="s">
        <v>223</v>
      </c>
      <c r="G24" s="136" t="s">
        <v>223</v>
      </c>
      <c r="H24" s="136" t="s">
        <v>223</v>
      </c>
      <c r="I24" s="141"/>
    </row>
    <row r="25" spans="1:9" ht="23.25" customHeight="1" x14ac:dyDescent="0.15">
      <c r="A25" s="146" t="s">
        <v>224</v>
      </c>
      <c r="B25" s="147" t="s">
        <v>225</v>
      </c>
      <c r="C25" s="137">
        <v>1155000</v>
      </c>
      <c r="D25" s="136" t="s">
        <v>226</v>
      </c>
      <c r="E25" s="136" t="s">
        <v>227</v>
      </c>
      <c r="F25" s="136" t="s">
        <v>227</v>
      </c>
      <c r="G25" s="136" t="s">
        <v>227</v>
      </c>
      <c r="H25" s="136" t="s">
        <v>228</v>
      </c>
      <c r="I25" s="141"/>
    </row>
    <row r="26" spans="1:9" ht="23.25" customHeight="1" x14ac:dyDescent="0.15">
      <c r="A26" s="146" t="s">
        <v>241</v>
      </c>
      <c r="B26" s="147" t="s">
        <v>242</v>
      </c>
      <c r="C26" s="137">
        <v>17452000</v>
      </c>
      <c r="D26" s="136" t="s">
        <v>199</v>
      </c>
      <c r="E26" s="136" t="s">
        <v>190</v>
      </c>
      <c r="F26" s="136" t="s">
        <v>243</v>
      </c>
      <c r="G26" s="136" t="s">
        <v>244</v>
      </c>
      <c r="H26" s="136" t="s">
        <v>245</v>
      </c>
      <c r="I26" s="141"/>
    </row>
    <row r="27" spans="1:9" ht="23.25" customHeight="1" x14ac:dyDescent="0.15">
      <c r="A27" s="146" t="s">
        <v>246</v>
      </c>
      <c r="B27" s="147" t="s">
        <v>247</v>
      </c>
      <c r="C27" s="137">
        <v>9900000</v>
      </c>
      <c r="D27" s="136" t="s">
        <v>248</v>
      </c>
      <c r="E27" s="136" t="s">
        <v>248</v>
      </c>
      <c r="F27" s="136" t="s">
        <v>217</v>
      </c>
      <c r="G27" s="136" t="s">
        <v>217</v>
      </c>
      <c r="H27" s="136" t="s">
        <v>217</v>
      </c>
      <c r="I27" s="141"/>
    </row>
    <row r="28" spans="1:9" ht="23.25" customHeight="1" x14ac:dyDescent="0.15">
      <c r="A28" s="146" t="s">
        <v>249</v>
      </c>
      <c r="B28" s="147" t="s">
        <v>250</v>
      </c>
      <c r="C28" s="137">
        <v>19000000</v>
      </c>
      <c r="D28" s="136" t="s">
        <v>251</v>
      </c>
      <c r="E28" s="136" t="s">
        <v>252</v>
      </c>
      <c r="F28" s="136" t="s">
        <v>252</v>
      </c>
      <c r="G28" s="136" t="s">
        <v>252</v>
      </c>
      <c r="H28" s="136" t="s">
        <v>252</v>
      </c>
      <c r="I28" s="141"/>
    </row>
    <row r="29" spans="1:9" ht="23.25" customHeight="1" x14ac:dyDescent="0.15">
      <c r="A29" s="146" t="s">
        <v>253</v>
      </c>
      <c r="B29" s="147" t="s">
        <v>254</v>
      </c>
      <c r="C29" s="137">
        <v>480000</v>
      </c>
      <c r="D29" s="136" t="s">
        <v>255</v>
      </c>
      <c r="E29" s="136" t="s">
        <v>256</v>
      </c>
      <c r="F29" s="136" t="s">
        <v>256</v>
      </c>
      <c r="G29" s="136" t="s">
        <v>256</v>
      </c>
      <c r="H29" s="136" t="s">
        <v>256</v>
      </c>
      <c r="I29" s="141"/>
    </row>
    <row r="30" spans="1:9" ht="23.25" customHeight="1" x14ac:dyDescent="0.15">
      <c r="A30" s="146" t="s">
        <v>264</v>
      </c>
      <c r="B30" s="147" t="s">
        <v>265</v>
      </c>
      <c r="C30" s="137">
        <v>1000000</v>
      </c>
      <c r="D30" s="136" t="s">
        <v>266</v>
      </c>
      <c r="E30" s="136" t="s">
        <v>252</v>
      </c>
      <c r="F30" s="136" t="s">
        <v>252</v>
      </c>
      <c r="G30" s="136" t="s">
        <v>252</v>
      </c>
      <c r="H30" s="136" t="s">
        <v>252</v>
      </c>
      <c r="I30" s="141"/>
    </row>
    <row r="31" spans="1:9" ht="23.25" customHeight="1" x14ac:dyDescent="0.15">
      <c r="A31" s="146" t="s">
        <v>269</v>
      </c>
      <c r="B31" s="147" t="s">
        <v>270</v>
      </c>
      <c r="C31" s="137">
        <v>6000000</v>
      </c>
      <c r="D31" s="136" t="s">
        <v>271</v>
      </c>
      <c r="E31" s="136" t="s">
        <v>272</v>
      </c>
      <c r="F31" s="136" t="s">
        <v>273</v>
      </c>
      <c r="G31" s="136" t="s">
        <v>274</v>
      </c>
      <c r="H31" s="136" t="s">
        <v>252</v>
      </c>
      <c r="I31" s="141"/>
    </row>
    <row r="32" spans="1:9" ht="23.25" customHeight="1" x14ac:dyDescent="0.15">
      <c r="A32" s="146" t="s">
        <v>279</v>
      </c>
      <c r="B32" s="147" t="s">
        <v>278</v>
      </c>
      <c r="C32" s="137">
        <v>6600000</v>
      </c>
      <c r="D32" s="136" t="s">
        <v>280</v>
      </c>
      <c r="E32" s="136" t="s">
        <v>209</v>
      </c>
      <c r="F32" s="136" t="s">
        <v>209</v>
      </c>
      <c r="G32" s="136" t="s">
        <v>209</v>
      </c>
      <c r="H32" s="136" t="s">
        <v>209</v>
      </c>
      <c r="I32" s="141"/>
    </row>
    <row r="33" spans="1:9" ht="23.25" customHeight="1" x14ac:dyDescent="0.15">
      <c r="A33" s="146" t="s">
        <v>281</v>
      </c>
      <c r="B33" s="147" t="s">
        <v>282</v>
      </c>
      <c r="C33" s="137">
        <v>3960000</v>
      </c>
      <c r="D33" s="136" t="s">
        <v>283</v>
      </c>
      <c r="E33" s="136" t="s">
        <v>284</v>
      </c>
      <c r="F33" s="136" t="s">
        <v>285</v>
      </c>
      <c r="G33" s="136" t="s">
        <v>285</v>
      </c>
      <c r="H33" s="136" t="s">
        <v>285</v>
      </c>
      <c r="I33" s="141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zoomScale="115" zoomScaleNormal="115" workbookViewId="0">
      <selection sqref="A1:I1"/>
    </sheetView>
  </sheetViews>
  <sheetFormatPr defaultRowHeight="13.5" x14ac:dyDescent="0.15"/>
  <cols>
    <col min="1" max="1" width="16.109375" style="55" customWidth="1"/>
    <col min="2" max="2" width="31.44140625" style="55" customWidth="1"/>
    <col min="3" max="3" width="13.33203125" style="55" customWidth="1"/>
    <col min="4" max="8" width="12.21875" style="55" customWidth="1"/>
    <col min="9" max="9" width="9.33203125" style="58" customWidth="1"/>
    <col min="10" max="16384" width="8.88671875" style="42"/>
  </cols>
  <sheetData>
    <row r="1" spans="1:9" ht="25.5" x14ac:dyDescent="0.15">
      <c r="A1" s="162" t="s">
        <v>11</v>
      </c>
      <c r="B1" s="162"/>
      <c r="C1" s="162"/>
      <c r="D1" s="162"/>
      <c r="E1" s="162"/>
      <c r="F1" s="162"/>
      <c r="G1" s="162"/>
      <c r="H1" s="162"/>
      <c r="I1" s="162"/>
    </row>
    <row r="2" spans="1:9" ht="25.5" x14ac:dyDescent="0.15">
      <c r="A2" s="164" t="s">
        <v>85</v>
      </c>
      <c r="B2" s="164"/>
      <c r="C2" s="132"/>
      <c r="D2" s="132"/>
      <c r="E2" s="132"/>
      <c r="F2" s="132"/>
      <c r="G2" s="132"/>
      <c r="H2" s="132"/>
      <c r="I2" s="56" t="s">
        <v>65</v>
      </c>
    </row>
    <row r="3" spans="1:9" ht="22.5" customHeight="1" x14ac:dyDescent="0.15">
      <c r="A3" s="57" t="s">
        <v>3</v>
      </c>
      <c r="B3" s="52" t="s">
        <v>4</v>
      </c>
      <c r="C3" s="52" t="s">
        <v>60</v>
      </c>
      <c r="D3" s="52" t="s">
        <v>61</v>
      </c>
      <c r="E3" s="52" t="s">
        <v>66</v>
      </c>
      <c r="F3" s="52" t="s">
        <v>62</v>
      </c>
      <c r="G3" s="52" t="s">
        <v>63</v>
      </c>
      <c r="H3" s="52" t="s">
        <v>64</v>
      </c>
      <c r="I3" s="52" t="s">
        <v>76</v>
      </c>
    </row>
    <row r="4" spans="1:9" ht="22.5" customHeight="1" x14ac:dyDescent="0.15">
      <c r="A4" s="148" t="s">
        <v>113</v>
      </c>
      <c r="B4" s="149" t="s">
        <v>275</v>
      </c>
      <c r="C4" s="136" t="s">
        <v>119</v>
      </c>
      <c r="D4" s="137">
        <v>3036000</v>
      </c>
      <c r="E4" s="150" t="s">
        <v>109</v>
      </c>
      <c r="F4" s="137">
        <v>253000</v>
      </c>
      <c r="G4" s="150" t="s">
        <v>31</v>
      </c>
      <c r="H4" s="137">
        <v>253000</v>
      </c>
      <c r="I4" s="52"/>
    </row>
    <row r="5" spans="1:9" ht="22.5" customHeight="1" x14ac:dyDescent="0.15">
      <c r="A5" s="148" t="s">
        <v>108</v>
      </c>
      <c r="B5" s="140" t="s">
        <v>259</v>
      </c>
      <c r="C5" s="136" t="s">
        <v>120</v>
      </c>
      <c r="D5" s="137">
        <v>3960000</v>
      </c>
      <c r="E5" s="150" t="s">
        <v>109</v>
      </c>
      <c r="F5" s="137">
        <v>330000</v>
      </c>
      <c r="G5" s="150" t="s">
        <v>31</v>
      </c>
      <c r="H5" s="137">
        <v>330000</v>
      </c>
      <c r="I5" s="151"/>
    </row>
    <row r="6" spans="1:9" ht="22.5" customHeight="1" x14ac:dyDescent="0.15">
      <c r="A6" s="148" t="s">
        <v>108</v>
      </c>
      <c r="B6" s="140" t="s">
        <v>201</v>
      </c>
      <c r="C6" s="136" t="s">
        <v>112</v>
      </c>
      <c r="D6" s="137">
        <v>4362600</v>
      </c>
      <c r="E6" s="150" t="s">
        <v>31</v>
      </c>
      <c r="F6" s="137">
        <v>320120</v>
      </c>
      <c r="G6" s="152"/>
      <c r="H6" s="137">
        <v>320120</v>
      </c>
      <c r="I6" s="151"/>
    </row>
    <row r="7" spans="1:9" ht="22.5" customHeight="1" x14ac:dyDescent="0.15">
      <c r="A7" s="148" t="s">
        <v>161</v>
      </c>
      <c r="B7" s="140" t="s">
        <v>202</v>
      </c>
      <c r="C7" s="136" t="s">
        <v>122</v>
      </c>
      <c r="D7" s="137">
        <v>7101600</v>
      </c>
      <c r="E7" s="150" t="s">
        <v>31</v>
      </c>
      <c r="F7" s="137">
        <v>591800</v>
      </c>
      <c r="G7" s="152"/>
      <c r="H7" s="152">
        <v>591800</v>
      </c>
      <c r="I7" s="151"/>
    </row>
    <row r="8" spans="1:9" ht="22.5" customHeight="1" x14ac:dyDescent="0.15">
      <c r="A8" s="148" t="s">
        <v>85</v>
      </c>
      <c r="B8" s="140" t="s">
        <v>240</v>
      </c>
      <c r="C8" s="136" t="s">
        <v>123</v>
      </c>
      <c r="D8" s="137">
        <v>3840000</v>
      </c>
      <c r="E8" s="150" t="s">
        <v>31</v>
      </c>
      <c r="F8" s="137">
        <v>320000</v>
      </c>
      <c r="G8" s="150" t="s">
        <v>31</v>
      </c>
      <c r="H8" s="137">
        <v>320000</v>
      </c>
      <c r="I8" s="151"/>
    </row>
    <row r="9" spans="1:9" ht="22.5" customHeight="1" x14ac:dyDescent="0.15">
      <c r="A9" s="148" t="s">
        <v>108</v>
      </c>
      <c r="B9" s="140" t="s">
        <v>234</v>
      </c>
      <c r="C9" s="136" t="s">
        <v>124</v>
      </c>
      <c r="D9" s="137">
        <v>5280000</v>
      </c>
      <c r="E9" s="150" t="s">
        <v>31</v>
      </c>
      <c r="F9" s="137">
        <v>440000</v>
      </c>
      <c r="G9" s="150" t="s">
        <v>31</v>
      </c>
      <c r="H9" s="137">
        <v>440000</v>
      </c>
      <c r="I9" s="151"/>
    </row>
    <row r="10" spans="1:9" ht="22.5" customHeight="1" x14ac:dyDescent="0.15">
      <c r="A10" s="148" t="s">
        <v>108</v>
      </c>
      <c r="B10" s="143" t="s">
        <v>235</v>
      </c>
      <c r="C10" s="147" t="s">
        <v>125</v>
      </c>
      <c r="D10" s="144">
        <v>11959200</v>
      </c>
      <c r="E10" s="150" t="s">
        <v>31</v>
      </c>
      <c r="F10" s="144">
        <v>996600</v>
      </c>
      <c r="G10" s="150" t="s">
        <v>31</v>
      </c>
      <c r="H10" s="144">
        <v>996600</v>
      </c>
      <c r="I10" s="151"/>
    </row>
    <row r="11" spans="1:9" ht="22.5" customHeight="1" x14ac:dyDescent="0.15">
      <c r="A11" s="148" t="s">
        <v>85</v>
      </c>
      <c r="B11" s="143" t="s">
        <v>237</v>
      </c>
      <c r="C11" s="147" t="s">
        <v>125</v>
      </c>
      <c r="D11" s="144">
        <v>1675200</v>
      </c>
      <c r="E11" s="150" t="s">
        <v>31</v>
      </c>
      <c r="F11" s="144">
        <v>139600</v>
      </c>
      <c r="G11" s="150" t="s">
        <v>31</v>
      </c>
      <c r="H11" s="144">
        <v>139600</v>
      </c>
      <c r="I11" s="151"/>
    </row>
    <row r="12" spans="1:9" ht="22.5" customHeight="1" x14ac:dyDescent="0.15">
      <c r="A12" s="148" t="s">
        <v>85</v>
      </c>
      <c r="B12" s="143" t="s">
        <v>329</v>
      </c>
      <c r="C12" s="136" t="s">
        <v>124</v>
      </c>
      <c r="D12" s="144">
        <v>1320000</v>
      </c>
      <c r="E12" s="150" t="s">
        <v>31</v>
      </c>
      <c r="F12" s="144">
        <v>110000</v>
      </c>
      <c r="G12" s="150" t="s">
        <v>31</v>
      </c>
      <c r="H12" s="144">
        <v>110000</v>
      </c>
      <c r="I12" s="151"/>
    </row>
    <row r="13" spans="1:9" ht="22.5" customHeight="1" x14ac:dyDescent="0.15">
      <c r="A13" s="148" t="s">
        <v>85</v>
      </c>
      <c r="B13" s="143" t="s">
        <v>327</v>
      </c>
      <c r="C13" s="136" t="s">
        <v>162</v>
      </c>
      <c r="D13" s="144">
        <v>19768500</v>
      </c>
      <c r="E13" s="150"/>
      <c r="F13" s="144">
        <v>3128580</v>
      </c>
      <c r="G13" s="150"/>
      <c r="H13" s="144">
        <v>3128580</v>
      </c>
      <c r="I13" s="151"/>
    </row>
    <row r="14" spans="1:9" ht="22.5" customHeight="1" x14ac:dyDescent="0.15">
      <c r="A14" s="148" t="s">
        <v>108</v>
      </c>
      <c r="B14" s="143" t="s">
        <v>328</v>
      </c>
      <c r="C14" s="136" t="s">
        <v>125</v>
      </c>
      <c r="D14" s="144">
        <v>1147200</v>
      </c>
      <c r="E14" s="150" t="s">
        <v>31</v>
      </c>
      <c r="F14" s="144">
        <v>95600</v>
      </c>
      <c r="G14" s="150" t="s">
        <v>31</v>
      </c>
      <c r="H14" s="144">
        <v>95600</v>
      </c>
      <c r="I14" s="151"/>
    </row>
    <row r="15" spans="1:9" ht="22.5" customHeight="1" x14ac:dyDescent="0.15">
      <c r="A15" s="148" t="s">
        <v>85</v>
      </c>
      <c r="B15" s="149" t="s">
        <v>229</v>
      </c>
      <c r="C15" s="153" t="s">
        <v>126</v>
      </c>
      <c r="D15" s="144">
        <v>1026713000</v>
      </c>
      <c r="E15" s="150" t="s">
        <v>31</v>
      </c>
      <c r="F15" s="137">
        <v>81544800</v>
      </c>
      <c r="G15" s="150" t="s">
        <v>31</v>
      </c>
      <c r="H15" s="137">
        <v>81544800</v>
      </c>
      <c r="I15" s="151"/>
    </row>
    <row r="16" spans="1:9" ht="22.5" customHeight="1" x14ac:dyDescent="0.15">
      <c r="A16" s="148" t="s">
        <v>85</v>
      </c>
      <c r="B16" s="149" t="s">
        <v>218</v>
      </c>
      <c r="C16" s="147" t="s">
        <v>115</v>
      </c>
      <c r="D16" s="144">
        <v>7920000</v>
      </c>
      <c r="E16" s="150" t="s">
        <v>31</v>
      </c>
      <c r="F16" s="137">
        <v>660000</v>
      </c>
      <c r="G16" s="150" t="s">
        <v>31</v>
      </c>
      <c r="H16" s="137">
        <v>660000</v>
      </c>
      <c r="I16" s="151"/>
    </row>
    <row r="17" spans="1:9" ht="22.5" customHeight="1" x14ac:dyDescent="0.15">
      <c r="A17" s="148" t="s">
        <v>85</v>
      </c>
      <c r="B17" s="154" t="s">
        <v>263</v>
      </c>
      <c r="C17" s="147" t="s">
        <v>118</v>
      </c>
      <c r="D17" s="137">
        <v>11220000</v>
      </c>
      <c r="E17" s="150" t="s">
        <v>31</v>
      </c>
      <c r="F17" s="137">
        <v>935000</v>
      </c>
      <c r="G17" s="150" t="s">
        <v>31</v>
      </c>
      <c r="H17" s="137">
        <v>935000</v>
      </c>
      <c r="I17" s="151"/>
    </row>
    <row r="18" spans="1:9" ht="22.5" customHeight="1" x14ac:dyDescent="0.15">
      <c r="A18" s="148" t="s">
        <v>85</v>
      </c>
      <c r="B18" s="154" t="s">
        <v>204</v>
      </c>
      <c r="C18" s="147" t="s">
        <v>157</v>
      </c>
      <c r="D18" s="137">
        <v>2700000</v>
      </c>
      <c r="E18" s="150"/>
      <c r="F18" s="137">
        <v>675000</v>
      </c>
      <c r="G18" s="137">
        <v>2700000</v>
      </c>
      <c r="H18" s="137">
        <v>2700000</v>
      </c>
      <c r="I18" s="151"/>
    </row>
    <row r="19" spans="1:9" ht="22.5" customHeight="1" x14ac:dyDescent="0.15">
      <c r="A19" s="148" t="s">
        <v>85</v>
      </c>
      <c r="B19" s="145" t="s">
        <v>180</v>
      </c>
      <c r="C19" s="136" t="s">
        <v>181</v>
      </c>
      <c r="D19" s="137">
        <v>6540000</v>
      </c>
      <c r="E19" s="155"/>
      <c r="F19" s="137"/>
      <c r="G19" s="137">
        <v>6540000</v>
      </c>
      <c r="H19" s="137">
        <v>6540000</v>
      </c>
      <c r="I19" s="156"/>
    </row>
    <row r="20" spans="1:9" ht="22.5" customHeight="1" x14ac:dyDescent="0.15">
      <c r="A20" s="148" t="s">
        <v>85</v>
      </c>
      <c r="B20" s="140" t="s">
        <v>187</v>
      </c>
      <c r="C20" s="136" t="s">
        <v>188</v>
      </c>
      <c r="D20" s="137">
        <v>884750</v>
      </c>
      <c r="E20" s="155"/>
      <c r="F20" s="157"/>
      <c r="G20" s="137">
        <v>884750</v>
      </c>
      <c r="H20" s="137">
        <v>884750</v>
      </c>
      <c r="I20" s="156"/>
    </row>
    <row r="21" spans="1:9" ht="22.5" customHeight="1" x14ac:dyDescent="0.15">
      <c r="A21" s="148" t="s">
        <v>155</v>
      </c>
      <c r="B21" s="140" t="s">
        <v>193</v>
      </c>
      <c r="C21" s="136" t="s">
        <v>194</v>
      </c>
      <c r="D21" s="137">
        <v>13090000</v>
      </c>
      <c r="E21" s="150"/>
      <c r="F21" s="137"/>
      <c r="G21" s="137">
        <v>13090000</v>
      </c>
      <c r="H21" s="137">
        <v>13090000</v>
      </c>
      <c r="I21" s="151"/>
    </row>
    <row r="22" spans="1:9" ht="22.5" customHeight="1" x14ac:dyDescent="0.15">
      <c r="A22" s="148" t="s">
        <v>85</v>
      </c>
      <c r="B22" s="145" t="s">
        <v>205</v>
      </c>
      <c r="C22" s="136" t="s">
        <v>206</v>
      </c>
      <c r="D22" s="137">
        <v>19575000</v>
      </c>
      <c r="E22" s="150"/>
      <c r="F22" s="137"/>
      <c r="G22" s="137">
        <v>19575000</v>
      </c>
      <c r="H22" s="137">
        <v>19575000</v>
      </c>
      <c r="I22" s="151"/>
    </row>
    <row r="23" spans="1:9" ht="22.5" customHeight="1" x14ac:dyDescent="0.15">
      <c r="A23" s="148" t="s">
        <v>85</v>
      </c>
      <c r="B23" s="145" t="s">
        <v>212</v>
      </c>
      <c r="C23" s="136" t="s">
        <v>213</v>
      </c>
      <c r="D23" s="137">
        <v>1353000</v>
      </c>
      <c r="E23" s="150"/>
      <c r="F23" s="137"/>
      <c r="G23" s="137">
        <v>1353000</v>
      </c>
      <c r="H23" s="137">
        <v>1353000</v>
      </c>
      <c r="I23" s="151"/>
    </row>
    <row r="24" spans="1:9" ht="22.5" customHeight="1" x14ac:dyDescent="0.15">
      <c r="A24" s="148" t="s">
        <v>113</v>
      </c>
      <c r="B24" s="146" t="s">
        <v>219</v>
      </c>
      <c r="C24" s="147" t="s">
        <v>220</v>
      </c>
      <c r="D24" s="137">
        <v>1950000</v>
      </c>
      <c r="E24" s="150"/>
      <c r="F24" s="137"/>
      <c r="G24" s="137">
        <v>1950000</v>
      </c>
      <c r="H24" s="137">
        <v>1950000</v>
      </c>
      <c r="I24" s="151"/>
    </row>
    <row r="25" spans="1:9" ht="22.5" customHeight="1" x14ac:dyDescent="0.15">
      <c r="A25" s="148" t="s">
        <v>85</v>
      </c>
      <c r="B25" s="146" t="s">
        <v>224</v>
      </c>
      <c r="C25" s="147" t="s">
        <v>225</v>
      </c>
      <c r="D25" s="137">
        <v>1155000</v>
      </c>
      <c r="E25" s="150"/>
      <c r="F25" s="137"/>
      <c r="G25" s="137">
        <v>1155000</v>
      </c>
      <c r="H25" s="137">
        <v>1155000</v>
      </c>
      <c r="I25" s="151"/>
    </row>
    <row r="26" spans="1:9" ht="22.5" customHeight="1" x14ac:dyDescent="0.15">
      <c r="A26" s="148" t="s">
        <v>85</v>
      </c>
      <c r="B26" s="146" t="s">
        <v>241</v>
      </c>
      <c r="C26" s="147" t="s">
        <v>242</v>
      </c>
      <c r="D26" s="137">
        <v>17452000</v>
      </c>
      <c r="E26" s="150"/>
      <c r="F26" s="137"/>
      <c r="G26" s="137">
        <v>17452000</v>
      </c>
      <c r="H26" s="137">
        <v>17452000</v>
      </c>
      <c r="I26" s="151"/>
    </row>
    <row r="27" spans="1:9" ht="22.5" customHeight="1" x14ac:dyDescent="0.15">
      <c r="A27" s="148" t="s">
        <v>85</v>
      </c>
      <c r="B27" s="146" t="s">
        <v>249</v>
      </c>
      <c r="C27" s="147" t="s">
        <v>250</v>
      </c>
      <c r="D27" s="137">
        <v>19000000</v>
      </c>
      <c r="E27" s="150"/>
      <c r="F27" s="137"/>
      <c r="G27" s="137">
        <v>19000000</v>
      </c>
      <c r="H27" s="137">
        <v>19000000</v>
      </c>
      <c r="I27" s="151"/>
    </row>
    <row r="28" spans="1:9" ht="22.5" customHeight="1" x14ac:dyDescent="0.15">
      <c r="A28" s="148" t="s">
        <v>85</v>
      </c>
      <c r="B28" s="146" t="s">
        <v>257</v>
      </c>
      <c r="C28" s="147" t="s">
        <v>258</v>
      </c>
      <c r="D28" s="137">
        <v>480000</v>
      </c>
      <c r="E28" s="150"/>
      <c r="F28" s="137"/>
      <c r="G28" s="137">
        <v>480000</v>
      </c>
      <c r="H28" s="137">
        <v>480000</v>
      </c>
      <c r="I28" s="151"/>
    </row>
    <row r="29" spans="1:9" ht="22.5" customHeight="1" x14ac:dyDescent="0.15">
      <c r="A29" s="148" t="s">
        <v>85</v>
      </c>
      <c r="B29" s="146" t="s">
        <v>264</v>
      </c>
      <c r="C29" s="147" t="s">
        <v>265</v>
      </c>
      <c r="D29" s="137">
        <v>1000000</v>
      </c>
      <c r="E29" s="150"/>
      <c r="F29" s="137"/>
      <c r="G29" s="137">
        <v>1000000</v>
      </c>
      <c r="H29" s="137">
        <v>1000000</v>
      </c>
      <c r="I29" s="151"/>
    </row>
    <row r="30" spans="1:9" ht="22.5" customHeight="1" x14ac:dyDescent="0.15">
      <c r="A30" s="148" t="s">
        <v>85</v>
      </c>
      <c r="B30" s="146" t="s">
        <v>267</v>
      </c>
      <c r="C30" s="147" t="s">
        <v>268</v>
      </c>
      <c r="D30" s="137">
        <v>6000000</v>
      </c>
      <c r="E30" s="150"/>
      <c r="F30" s="137"/>
      <c r="G30" s="137">
        <v>6000000</v>
      </c>
      <c r="H30" s="137">
        <v>6000000</v>
      </c>
      <c r="I30" s="151"/>
    </row>
    <row r="31" spans="1:9" ht="22.5" customHeight="1" x14ac:dyDescent="0.15">
      <c r="A31" s="148" t="s">
        <v>85</v>
      </c>
      <c r="B31" s="146" t="s">
        <v>277</v>
      </c>
      <c r="C31" s="147" t="s">
        <v>278</v>
      </c>
      <c r="D31" s="137">
        <v>6600000</v>
      </c>
      <c r="E31" s="150"/>
      <c r="F31" s="137"/>
      <c r="G31" s="137">
        <v>6600000</v>
      </c>
      <c r="H31" s="137">
        <v>6600000</v>
      </c>
      <c r="I31" s="151"/>
    </row>
    <row r="32" spans="1:9" ht="22.5" customHeight="1" x14ac:dyDescent="0.15">
      <c r="A32" s="148" t="s">
        <v>85</v>
      </c>
      <c r="B32" s="146" t="s">
        <v>286</v>
      </c>
      <c r="C32" s="147" t="s">
        <v>287</v>
      </c>
      <c r="D32" s="137">
        <v>3960000</v>
      </c>
      <c r="E32" s="150"/>
      <c r="F32" s="137"/>
      <c r="G32" s="137">
        <v>3960000</v>
      </c>
      <c r="H32" s="137">
        <v>3960000</v>
      </c>
      <c r="I32" s="151"/>
    </row>
  </sheetData>
  <sortState ref="A5:I17">
    <sortCondition ref="A4"/>
  </sortState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4"/>
  <sheetViews>
    <sheetView tabSelected="1" zoomScale="85" zoomScaleNormal="85" workbookViewId="0">
      <selection activeCell="J110" sqref="J110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23.33203125" style="2" customWidth="1"/>
    <col min="4" max="4" width="18" style="2" customWidth="1"/>
    <col min="5" max="5" width="39.33203125" style="2" customWidth="1"/>
  </cols>
  <sheetData>
    <row r="1" spans="1:5" ht="39" customHeight="1" x14ac:dyDescent="0.15">
      <c r="A1" s="160" t="s">
        <v>12</v>
      </c>
      <c r="B1" s="160"/>
      <c r="C1" s="160"/>
      <c r="D1" s="160"/>
      <c r="E1" s="160"/>
    </row>
    <row r="2" spans="1:5" ht="26.25" thickBot="1" x14ac:dyDescent="0.2">
      <c r="A2" s="15" t="s">
        <v>85</v>
      </c>
      <c r="B2" s="15"/>
      <c r="C2" s="14"/>
      <c r="D2" s="14"/>
      <c r="E2" s="39" t="s">
        <v>38</v>
      </c>
    </row>
    <row r="3" spans="1:5" ht="30" customHeight="1" x14ac:dyDescent="0.15">
      <c r="A3" s="165" t="s">
        <v>39</v>
      </c>
      <c r="B3" s="16" t="s">
        <v>40</v>
      </c>
      <c r="C3" s="168" t="s">
        <v>332</v>
      </c>
      <c r="D3" s="169"/>
      <c r="E3" s="170"/>
    </row>
    <row r="4" spans="1:5" ht="30" customHeight="1" x14ac:dyDescent="0.15">
      <c r="A4" s="166"/>
      <c r="B4" s="17" t="s">
        <v>41</v>
      </c>
      <c r="C4" s="80">
        <v>21750000</v>
      </c>
      <c r="D4" s="17" t="s">
        <v>42</v>
      </c>
      <c r="E4" s="85">
        <v>19575000</v>
      </c>
    </row>
    <row r="5" spans="1:5" ht="30" customHeight="1" x14ac:dyDescent="0.15">
      <c r="A5" s="166"/>
      <c r="B5" s="17" t="s">
        <v>43</v>
      </c>
      <c r="C5" s="81">
        <f>+E5/C4*100%</f>
        <v>0.9</v>
      </c>
      <c r="D5" s="17" t="s">
        <v>18</v>
      </c>
      <c r="E5" s="85">
        <v>19575000</v>
      </c>
    </row>
    <row r="6" spans="1:5" ht="30" customHeight="1" x14ac:dyDescent="0.15">
      <c r="A6" s="166"/>
      <c r="B6" s="17" t="s">
        <v>17</v>
      </c>
      <c r="C6" s="82" t="s">
        <v>348</v>
      </c>
      <c r="D6" s="17" t="s">
        <v>67</v>
      </c>
      <c r="E6" s="86" t="s">
        <v>384</v>
      </c>
    </row>
    <row r="7" spans="1:5" ht="30" customHeight="1" x14ac:dyDescent="0.15">
      <c r="A7" s="166"/>
      <c r="B7" s="17" t="s">
        <v>44</v>
      </c>
      <c r="C7" s="83" t="s">
        <v>368</v>
      </c>
      <c r="D7" s="17" t="s">
        <v>45</v>
      </c>
      <c r="E7" s="87" t="s">
        <v>373</v>
      </c>
    </row>
    <row r="8" spans="1:5" ht="30" customHeight="1" x14ac:dyDescent="0.15">
      <c r="A8" s="166"/>
      <c r="B8" s="17" t="s">
        <v>46</v>
      </c>
      <c r="C8" s="83" t="s">
        <v>372</v>
      </c>
      <c r="D8" s="17" t="s">
        <v>20</v>
      </c>
      <c r="E8" s="88" t="s">
        <v>400</v>
      </c>
    </row>
    <row r="9" spans="1:5" ht="30" customHeight="1" thickBot="1" x14ac:dyDescent="0.2">
      <c r="A9" s="167"/>
      <c r="B9" s="19" t="s">
        <v>47</v>
      </c>
      <c r="C9" s="84" t="s">
        <v>149</v>
      </c>
      <c r="D9" s="19" t="s">
        <v>48</v>
      </c>
      <c r="E9" s="89" t="s">
        <v>401</v>
      </c>
    </row>
    <row r="10" spans="1:5" s="13" customFormat="1" ht="30" customHeight="1" x14ac:dyDescent="0.15">
      <c r="A10" s="165" t="s">
        <v>39</v>
      </c>
      <c r="B10" s="16" t="s">
        <v>40</v>
      </c>
      <c r="C10" s="168" t="s">
        <v>333</v>
      </c>
      <c r="D10" s="169"/>
      <c r="E10" s="170"/>
    </row>
    <row r="11" spans="1:5" s="13" customFormat="1" ht="30" customHeight="1" x14ac:dyDescent="0.15">
      <c r="A11" s="166"/>
      <c r="B11" s="17" t="s">
        <v>41</v>
      </c>
      <c r="C11" s="80">
        <v>15303000</v>
      </c>
      <c r="D11" s="17" t="s">
        <v>42</v>
      </c>
      <c r="E11" s="85">
        <v>14340000</v>
      </c>
    </row>
    <row r="12" spans="1:5" s="13" customFormat="1" ht="30" customHeight="1" x14ac:dyDescent="0.15">
      <c r="A12" s="166"/>
      <c r="B12" s="17" t="s">
        <v>43</v>
      </c>
      <c r="C12" s="81">
        <f>+E12/C11*100%</f>
        <v>0.9370711625171535</v>
      </c>
      <c r="D12" s="17" t="s">
        <v>18</v>
      </c>
      <c r="E12" s="85">
        <v>14340000</v>
      </c>
    </row>
    <row r="13" spans="1:5" s="13" customFormat="1" ht="30" customHeight="1" x14ac:dyDescent="0.15">
      <c r="A13" s="166"/>
      <c r="B13" s="17" t="s">
        <v>17</v>
      </c>
      <c r="C13" s="82" t="s">
        <v>349</v>
      </c>
      <c r="D13" s="17" t="s">
        <v>67</v>
      </c>
      <c r="E13" s="86" t="s">
        <v>385</v>
      </c>
    </row>
    <row r="14" spans="1:5" s="13" customFormat="1" ht="30" customHeight="1" x14ac:dyDescent="0.15">
      <c r="A14" s="166"/>
      <c r="B14" s="17" t="s">
        <v>44</v>
      </c>
      <c r="C14" s="83" t="s">
        <v>368</v>
      </c>
      <c r="D14" s="17" t="s">
        <v>45</v>
      </c>
      <c r="E14" s="87" t="s">
        <v>374</v>
      </c>
    </row>
    <row r="15" spans="1:5" s="13" customFormat="1" ht="30" customHeight="1" x14ac:dyDescent="0.15">
      <c r="A15" s="166"/>
      <c r="B15" s="17" t="s">
        <v>46</v>
      </c>
      <c r="C15" s="83" t="s">
        <v>362</v>
      </c>
      <c r="D15" s="17" t="s">
        <v>20</v>
      </c>
      <c r="E15" s="88" t="s">
        <v>402</v>
      </c>
    </row>
    <row r="16" spans="1:5" s="13" customFormat="1" ht="30" customHeight="1" thickBot="1" x14ac:dyDescent="0.2">
      <c r="A16" s="167"/>
      <c r="B16" s="19" t="s">
        <v>47</v>
      </c>
      <c r="C16" s="84" t="s">
        <v>149</v>
      </c>
      <c r="D16" s="19" t="s">
        <v>48</v>
      </c>
      <c r="E16" s="89" t="s">
        <v>403</v>
      </c>
    </row>
    <row r="17" spans="1:5" s="13" customFormat="1" ht="30" customHeight="1" x14ac:dyDescent="0.15">
      <c r="A17" s="165" t="s">
        <v>39</v>
      </c>
      <c r="B17" s="16" t="s">
        <v>40</v>
      </c>
      <c r="C17" s="168" t="s">
        <v>334</v>
      </c>
      <c r="D17" s="169"/>
      <c r="E17" s="170"/>
    </row>
    <row r="18" spans="1:5" s="13" customFormat="1" ht="30" customHeight="1" x14ac:dyDescent="0.15">
      <c r="A18" s="166"/>
      <c r="B18" s="17" t="s">
        <v>41</v>
      </c>
      <c r="C18" s="80">
        <v>2000000</v>
      </c>
      <c r="D18" s="17" t="s">
        <v>42</v>
      </c>
      <c r="E18" s="85">
        <v>1950000</v>
      </c>
    </row>
    <row r="19" spans="1:5" s="13" customFormat="1" ht="30" customHeight="1" x14ac:dyDescent="0.15">
      <c r="A19" s="166"/>
      <c r="B19" s="17" t="s">
        <v>43</v>
      </c>
      <c r="C19" s="81">
        <f>+E19/C18*100%</f>
        <v>0.97499999999999998</v>
      </c>
      <c r="D19" s="17" t="s">
        <v>18</v>
      </c>
      <c r="E19" s="85">
        <v>1950000</v>
      </c>
    </row>
    <row r="20" spans="1:5" s="13" customFormat="1" ht="30" customHeight="1" x14ac:dyDescent="0.15">
      <c r="A20" s="166"/>
      <c r="B20" s="17" t="s">
        <v>17</v>
      </c>
      <c r="C20" s="82" t="s">
        <v>350</v>
      </c>
      <c r="D20" s="17" t="s">
        <v>67</v>
      </c>
      <c r="E20" s="86" t="s">
        <v>386</v>
      </c>
    </row>
    <row r="21" spans="1:5" s="13" customFormat="1" ht="30" customHeight="1" x14ac:dyDescent="0.15">
      <c r="A21" s="166"/>
      <c r="B21" s="17" t="s">
        <v>44</v>
      </c>
      <c r="C21" s="83" t="s">
        <v>148</v>
      </c>
      <c r="D21" s="17" t="s">
        <v>45</v>
      </c>
      <c r="E21" s="87" t="s">
        <v>375</v>
      </c>
    </row>
    <row r="22" spans="1:5" s="13" customFormat="1" ht="30" customHeight="1" x14ac:dyDescent="0.15">
      <c r="A22" s="166"/>
      <c r="B22" s="17" t="s">
        <v>46</v>
      </c>
      <c r="C22" s="83" t="s">
        <v>150</v>
      </c>
      <c r="D22" s="17" t="s">
        <v>20</v>
      </c>
      <c r="E22" s="88" t="s">
        <v>404</v>
      </c>
    </row>
    <row r="23" spans="1:5" s="13" customFormat="1" ht="30" customHeight="1" thickBot="1" x14ac:dyDescent="0.2">
      <c r="A23" s="167"/>
      <c r="B23" s="19" t="s">
        <v>47</v>
      </c>
      <c r="C23" s="84" t="s">
        <v>149</v>
      </c>
      <c r="D23" s="19" t="s">
        <v>48</v>
      </c>
      <c r="E23" s="89" t="s">
        <v>405</v>
      </c>
    </row>
    <row r="24" spans="1:5" s="13" customFormat="1" ht="30" customHeight="1" x14ac:dyDescent="0.15">
      <c r="A24" s="165" t="s">
        <v>39</v>
      </c>
      <c r="B24" s="16" t="s">
        <v>40</v>
      </c>
      <c r="C24" s="168" t="s">
        <v>335</v>
      </c>
      <c r="D24" s="169"/>
      <c r="E24" s="170"/>
    </row>
    <row r="25" spans="1:5" s="13" customFormat="1" ht="30" customHeight="1" x14ac:dyDescent="0.15">
      <c r="A25" s="166"/>
      <c r="B25" s="17" t="s">
        <v>41</v>
      </c>
      <c r="C25" s="80">
        <v>1412430</v>
      </c>
      <c r="D25" s="18" t="s">
        <v>42</v>
      </c>
      <c r="E25" s="85">
        <v>1353000</v>
      </c>
    </row>
    <row r="26" spans="1:5" s="13" customFormat="1" ht="30" customHeight="1" x14ac:dyDescent="0.15">
      <c r="A26" s="166"/>
      <c r="B26" s="17" t="s">
        <v>43</v>
      </c>
      <c r="C26" s="81">
        <f>+E26/C25*100%</f>
        <v>0.95792357851362542</v>
      </c>
      <c r="D26" s="18" t="s">
        <v>18</v>
      </c>
      <c r="E26" s="85">
        <v>1353000</v>
      </c>
    </row>
    <row r="27" spans="1:5" s="13" customFormat="1" ht="30" customHeight="1" x14ac:dyDescent="0.15">
      <c r="A27" s="166"/>
      <c r="B27" s="17" t="s">
        <v>17</v>
      </c>
      <c r="C27" s="82" t="s">
        <v>351</v>
      </c>
      <c r="D27" s="18" t="s">
        <v>67</v>
      </c>
      <c r="E27" s="86" t="s">
        <v>387</v>
      </c>
    </row>
    <row r="28" spans="1:5" s="13" customFormat="1" ht="30" customHeight="1" x14ac:dyDescent="0.15">
      <c r="A28" s="166"/>
      <c r="B28" s="17" t="s">
        <v>44</v>
      </c>
      <c r="C28" s="83" t="s">
        <v>148</v>
      </c>
      <c r="D28" s="18" t="s">
        <v>45</v>
      </c>
      <c r="E28" s="87" t="s">
        <v>376</v>
      </c>
    </row>
    <row r="29" spans="1:5" s="13" customFormat="1" ht="30" customHeight="1" x14ac:dyDescent="0.15">
      <c r="A29" s="166"/>
      <c r="B29" s="17" t="s">
        <v>46</v>
      </c>
      <c r="C29" s="83" t="s">
        <v>362</v>
      </c>
      <c r="D29" s="18" t="s">
        <v>20</v>
      </c>
      <c r="E29" s="88" t="s">
        <v>406</v>
      </c>
    </row>
    <row r="30" spans="1:5" s="13" customFormat="1" ht="30" customHeight="1" thickBot="1" x14ac:dyDescent="0.2">
      <c r="A30" s="167"/>
      <c r="B30" s="19" t="s">
        <v>47</v>
      </c>
      <c r="C30" s="84" t="s">
        <v>149</v>
      </c>
      <c r="D30" s="20" t="s">
        <v>48</v>
      </c>
      <c r="E30" s="89" t="s">
        <v>407</v>
      </c>
    </row>
    <row r="31" spans="1:5" s="13" customFormat="1" ht="30" customHeight="1" x14ac:dyDescent="0.15">
      <c r="A31" s="165" t="s">
        <v>156</v>
      </c>
      <c r="B31" s="16" t="s">
        <v>40</v>
      </c>
      <c r="C31" s="168" t="s">
        <v>336</v>
      </c>
      <c r="D31" s="169"/>
      <c r="E31" s="170"/>
    </row>
    <row r="32" spans="1:5" s="13" customFormat="1" ht="30" customHeight="1" x14ac:dyDescent="0.15">
      <c r="A32" s="166"/>
      <c r="B32" s="17" t="s">
        <v>41</v>
      </c>
      <c r="C32" s="80">
        <v>20500000</v>
      </c>
      <c r="D32" s="18" t="s">
        <v>42</v>
      </c>
      <c r="E32" s="85">
        <v>19000000</v>
      </c>
    </row>
    <row r="33" spans="1:5" s="13" customFormat="1" ht="30" customHeight="1" x14ac:dyDescent="0.15">
      <c r="A33" s="166"/>
      <c r="B33" s="17" t="s">
        <v>43</v>
      </c>
      <c r="C33" s="81">
        <f>+E33/C32*100%</f>
        <v>0.92682926829268297</v>
      </c>
      <c r="D33" s="18" t="s">
        <v>18</v>
      </c>
      <c r="E33" s="85">
        <v>19000000</v>
      </c>
    </row>
    <row r="34" spans="1:5" s="13" customFormat="1" ht="30" customHeight="1" x14ac:dyDescent="0.15">
      <c r="A34" s="166"/>
      <c r="B34" s="17" t="s">
        <v>17</v>
      </c>
      <c r="C34" s="82" t="s">
        <v>352</v>
      </c>
      <c r="D34" s="18" t="s">
        <v>67</v>
      </c>
      <c r="E34" s="86" t="s">
        <v>388</v>
      </c>
    </row>
    <row r="35" spans="1:5" s="13" customFormat="1" ht="30" customHeight="1" x14ac:dyDescent="0.15">
      <c r="A35" s="166"/>
      <c r="B35" s="17" t="s">
        <v>44</v>
      </c>
      <c r="C35" s="83" t="s">
        <v>166</v>
      </c>
      <c r="D35" s="18" t="s">
        <v>45</v>
      </c>
      <c r="E35" s="87" t="s">
        <v>361</v>
      </c>
    </row>
    <row r="36" spans="1:5" s="13" customFormat="1" ht="30" customHeight="1" x14ac:dyDescent="0.15">
      <c r="A36" s="166"/>
      <c r="B36" s="17" t="s">
        <v>46</v>
      </c>
      <c r="C36" s="83" t="s">
        <v>364</v>
      </c>
      <c r="D36" s="18" t="s">
        <v>20</v>
      </c>
      <c r="E36" s="88" t="s">
        <v>408</v>
      </c>
    </row>
    <row r="37" spans="1:5" s="13" customFormat="1" ht="30" customHeight="1" thickBot="1" x14ac:dyDescent="0.2">
      <c r="A37" s="167"/>
      <c r="B37" s="19" t="s">
        <v>47</v>
      </c>
      <c r="C37" s="84" t="s">
        <v>168</v>
      </c>
      <c r="D37" s="20" t="s">
        <v>48</v>
      </c>
      <c r="E37" s="89" t="s">
        <v>409</v>
      </c>
    </row>
    <row r="38" spans="1:5" s="13" customFormat="1" ht="30" customHeight="1" x14ac:dyDescent="0.15">
      <c r="A38" s="165" t="s">
        <v>156</v>
      </c>
      <c r="B38" s="16" t="s">
        <v>40</v>
      </c>
      <c r="C38" s="168" t="s">
        <v>337</v>
      </c>
      <c r="D38" s="169"/>
      <c r="E38" s="170"/>
    </row>
    <row r="39" spans="1:5" s="13" customFormat="1" ht="30" customHeight="1" x14ac:dyDescent="0.15">
      <c r="A39" s="166"/>
      <c r="B39" s="17" t="s">
        <v>41</v>
      </c>
      <c r="C39" s="80">
        <v>4999770</v>
      </c>
      <c r="D39" s="18" t="s">
        <v>42</v>
      </c>
      <c r="E39" s="85">
        <v>4737700</v>
      </c>
    </row>
    <row r="40" spans="1:5" s="13" customFormat="1" ht="30" customHeight="1" x14ac:dyDescent="0.15">
      <c r="A40" s="166"/>
      <c r="B40" s="17" t="s">
        <v>43</v>
      </c>
      <c r="C40" s="81">
        <f>+E40/C39*100%</f>
        <v>0.94758358884508687</v>
      </c>
      <c r="D40" s="18" t="s">
        <v>18</v>
      </c>
      <c r="E40" s="85">
        <v>4737700</v>
      </c>
    </row>
    <row r="41" spans="1:5" s="13" customFormat="1" ht="30" customHeight="1" x14ac:dyDescent="0.15">
      <c r="A41" s="166"/>
      <c r="B41" s="17" t="s">
        <v>17</v>
      </c>
      <c r="C41" s="82" t="s">
        <v>353</v>
      </c>
      <c r="D41" s="18" t="s">
        <v>67</v>
      </c>
      <c r="E41" s="86" t="s">
        <v>389</v>
      </c>
    </row>
    <row r="42" spans="1:5" s="13" customFormat="1" ht="30" customHeight="1" x14ac:dyDescent="0.15">
      <c r="A42" s="166"/>
      <c r="B42" s="17" t="s">
        <v>44</v>
      </c>
      <c r="C42" s="83" t="s">
        <v>169</v>
      </c>
      <c r="D42" s="18" t="s">
        <v>45</v>
      </c>
      <c r="E42" s="87" t="s">
        <v>354</v>
      </c>
    </row>
    <row r="43" spans="1:5" s="13" customFormat="1" ht="30" customHeight="1" x14ac:dyDescent="0.15">
      <c r="A43" s="166"/>
      <c r="B43" s="17" t="s">
        <v>46</v>
      </c>
      <c r="C43" s="83" t="s">
        <v>371</v>
      </c>
      <c r="D43" s="18" t="s">
        <v>20</v>
      </c>
      <c r="E43" s="88" t="s">
        <v>410</v>
      </c>
    </row>
    <row r="44" spans="1:5" s="13" customFormat="1" ht="30" customHeight="1" thickBot="1" x14ac:dyDescent="0.2">
      <c r="A44" s="167"/>
      <c r="B44" s="19" t="s">
        <v>47</v>
      </c>
      <c r="C44" s="84" t="s">
        <v>170</v>
      </c>
      <c r="D44" s="20" t="s">
        <v>48</v>
      </c>
      <c r="E44" s="89" t="s">
        <v>411</v>
      </c>
    </row>
    <row r="45" spans="1:5" s="13" customFormat="1" ht="30" customHeight="1" x14ac:dyDescent="0.15">
      <c r="A45" s="165" t="s">
        <v>156</v>
      </c>
      <c r="B45" s="16" t="s">
        <v>40</v>
      </c>
      <c r="C45" s="168" t="s">
        <v>338</v>
      </c>
      <c r="D45" s="169"/>
      <c r="E45" s="170"/>
    </row>
    <row r="46" spans="1:5" s="13" customFormat="1" ht="30" customHeight="1" x14ac:dyDescent="0.15">
      <c r="A46" s="166"/>
      <c r="B46" s="17" t="s">
        <v>41</v>
      </c>
      <c r="C46" s="80">
        <v>1100000</v>
      </c>
      <c r="D46" s="18" t="s">
        <v>42</v>
      </c>
      <c r="E46" s="85">
        <v>1000000</v>
      </c>
    </row>
    <row r="47" spans="1:5" s="13" customFormat="1" ht="30" customHeight="1" x14ac:dyDescent="0.15">
      <c r="A47" s="166"/>
      <c r="B47" s="17" t="s">
        <v>43</v>
      </c>
      <c r="C47" s="81">
        <f>+E47/C46*100%</f>
        <v>0.90909090909090906</v>
      </c>
      <c r="D47" s="18" t="s">
        <v>18</v>
      </c>
      <c r="E47" s="85">
        <v>1000000</v>
      </c>
    </row>
    <row r="48" spans="1:5" s="13" customFormat="1" ht="30" customHeight="1" x14ac:dyDescent="0.15">
      <c r="A48" s="166"/>
      <c r="B48" s="17" t="s">
        <v>17</v>
      </c>
      <c r="C48" s="82" t="s">
        <v>354</v>
      </c>
      <c r="D48" s="18" t="s">
        <v>67</v>
      </c>
      <c r="E48" s="86" t="s">
        <v>390</v>
      </c>
    </row>
    <row r="49" spans="1:5" s="13" customFormat="1" ht="30" customHeight="1" x14ac:dyDescent="0.15">
      <c r="A49" s="166"/>
      <c r="B49" s="17" t="s">
        <v>44</v>
      </c>
      <c r="C49" s="83" t="s">
        <v>369</v>
      </c>
      <c r="D49" s="18" t="s">
        <v>45</v>
      </c>
      <c r="E49" s="87" t="s">
        <v>361</v>
      </c>
    </row>
    <row r="50" spans="1:5" s="13" customFormat="1" ht="30" customHeight="1" x14ac:dyDescent="0.15">
      <c r="A50" s="166"/>
      <c r="B50" s="17" t="s">
        <v>46</v>
      </c>
      <c r="C50" s="83" t="s">
        <v>364</v>
      </c>
      <c r="D50" s="18" t="s">
        <v>20</v>
      </c>
      <c r="E50" s="88" t="s">
        <v>412</v>
      </c>
    </row>
    <row r="51" spans="1:5" s="13" customFormat="1" ht="30" customHeight="1" thickBot="1" x14ac:dyDescent="0.2">
      <c r="A51" s="167"/>
      <c r="B51" s="19" t="s">
        <v>47</v>
      </c>
      <c r="C51" s="84" t="s">
        <v>370</v>
      </c>
      <c r="D51" s="20" t="s">
        <v>48</v>
      </c>
      <c r="E51" s="89" t="s">
        <v>413</v>
      </c>
    </row>
    <row r="52" spans="1:5" s="13" customFormat="1" ht="30" customHeight="1" x14ac:dyDescent="0.15">
      <c r="A52" s="165" t="s">
        <v>156</v>
      </c>
      <c r="B52" s="16" t="s">
        <v>40</v>
      </c>
      <c r="C52" s="168" t="s">
        <v>339</v>
      </c>
      <c r="D52" s="169"/>
      <c r="E52" s="170"/>
    </row>
    <row r="53" spans="1:5" s="13" customFormat="1" ht="30" customHeight="1" x14ac:dyDescent="0.15">
      <c r="A53" s="166"/>
      <c r="B53" s="17" t="s">
        <v>41</v>
      </c>
      <c r="C53" s="80">
        <v>7000000</v>
      </c>
      <c r="D53" s="18" t="s">
        <v>42</v>
      </c>
      <c r="E53" s="85">
        <v>6500000</v>
      </c>
    </row>
    <row r="54" spans="1:5" s="13" customFormat="1" ht="30" customHeight="1" x14ac:dyDescent="0.15">
      <c r="A54" s="166"/>
      <c r="B54" s="17" t="s">
        <v>43</v>
      </c>
      <c r="C54" s="81">
        <f>+E54/C53*100%</f>
        <v>0.9285714285714286</v>
      </c>
      <c r="D54" s="18" t="s">
        <v>18</v>
      </c>
      <c r="E54" s="85">
        <v>6500000</v>
      </c>
    </row>
    <row r="55" spans="1:5" s="13" customFormat="1" ht="30" customHeight="1" x14ac:dyDescent="0.15">
      <c r="A55" s="166"/>
      <c r="B55" s="17" t="s">
        <v>17</v>
      </c>
      <c r="C55" s="82" t="s">
        <v>354</v>
      </c>
      <c r="D55" s="18" t="s">
        <v>67</v>
      </c>
      <c r="E55" s="86" t="s">
        <v>391</v>
      </c>
    </row>
    <row r="56" spans="1:5" s="13" customFormat="1" ht="30" customHeight="1" x14ac:dyDescent="0.15">
      <c r="A56" s="166"/>
      <c r="B56" s="17" t="s">
        <v>44</v>
      </c>
      <c r="C56" s="83" t="s">
        <v>369</v>
      </c>
      <c r="D56" s="18" t="s">
        <v>45</v>
      </c>
      <c r="E56" s="87" t="s">
        <v>377</v>
      </c>
    </row>
    <row r="57" spans="1:5" s="13" customFormat="1" ht="30" customHeight="1" x14ac:dyDescent="0.15">
      <c r="A57" s="166"/>
      <c r="B57" s="17" t="s">
        <v>46</v>
      </c>
      <c r="C57" s="83" t="s">
        <v>171</v>
      </c>
      <c r="D57" s="18" t="s">
        <v>20</v>
      </c>
      <c r="E57" s="88" t="s">
        <v>414</v>
      </c>
    </row>
    <row r="58" spans="1:5" s="13" customFormat="1" ht="30" customHeight="1" thickBot="1" x14ac:dyDescent="0.2">
      <c r="A58" s="167"/>
      <c r="B58" s="19" t="s">
        <v>47</v>
      </c>
      <c r="C58" s="84" t="s">
        <v>168</v>
      </c>
      <c r="D58" s="20" t="s">
        <v>48</v>
      </c>
      <c r="E58" s="89" t="s">
        <v>415</v>
      </c>
    </row>
    <row r="59" spans="1:5" s="13" customFormat="1" ht="30" customHeight="1" x14ac:dyDescent="0.15">
      <c r="A59" s="165" t="s">
        <v>39</v>
      </c>
      <c r="B59" s="16" t="s">
        <v>40</v>
      </c>
      <c r="C59" s="168" t="s">
        <v>340</v>
      </c>
      <c r="D59" s="169"/>
      <c r="E59" s="170"/>
    </row>
    <row r="60" spans="1:5" s="13" customFormat="1" ht="30" customHeight="1" x14ac:dyDescent="0.15">
      <c r="A60" s="166"/>
      <c r="B60" s="17" t="s">
        <v>41</v>
      </c>
      <c r="C60" s="80">
        <v>19500000</v>
      </c>
      <c r="D60" s="17" t="s">
        <v>42</v>
      </c>
      <c r="E60" s="85">
        <v>17452000</v>
      </c>
    </row>
    <row r="61" spans="1:5" s="13" customFormat="1" ht="30" customHeight="1" x14ac:dyDescent="0.15">
      <c r="A61" s="166"/>
      <c r="B61" s="17" t="s">
        <v>43</v>
      </c>
      <c r="C61" s="81">
        <f>+E61/C60*100%</f>
        <v>0.89497435897435895</v>
      </c>
      <c r="D61" s="17" t="s">
        <v>18</v>
      </c>
      <c r="E61" s="85">
        <v>17452000</v>
      </c>
    </row>
    <row r="62" spans="1:5" s="13" customFormat="1" ht="30" customHeight="1" x14ac:dyDescent="0.15">
      <c r="A62" s="166"/>
      <c r="B62" s="17" t="s">
        <v>17</v>
      </c>
      <c r="C62" s="82" t="s">
        <v>355</v>
      </c>
      <c r="D62" s="17" t="s">
        <v>67</v>
      </c>
      <c r="E62" s="86" t="s">
        <v>392</v>
      </c>
    </row>
    <row r="63" spans="1:5" s="13" customFormat="1" ht="30" customHeight="1" x14ac:dyDescent="0.15">
      <c r="A63" s="166"/>
      <c r="B63" s="17" t="s">
        <v>44</v>
      </c>
      <c r="C63" s="83" t="s">
        <v>368</v>
      </c>
      <c r="D63" s="17" t="s">
        <v>45</v>
      </c>
      <c r="E63" s="87" t="s">
        <v>378</v>
      </c>
    </row>
    <row r="64" spans="1:5" s="13" customFormat="1" ht="30" customHeight="1" x14ac:dyDescent="0.15">
      <c r="A64" s="166"/>
      <c r="B64" s="17" t="s">
        <v>46</v>
      </c>
      <c r="C64" s="83" t="s">
        <v>362</v>
      </c>
      <c r="D64" s="17" t="s">
        <v>20</v>
      </c>
      <c r="E64" s="87" t="s">
        <v>416</v>
      </c>
    </row>
    <row r="65" spans="1:5" s="13" customFormat="1" ht="30" customHeight="1" thickBot="1" x14ac:dyDescent="0.2">
      <c r="A65" s="167"/>
      <c r="B65" s="19" t="s">
        <v>47</v>
      </c>
      <c r="C65" s="84" t="s">
        <v>149</v>
      </c>
      <c r="D65" s="19" t="s">
        <v>48</v>
      </c>
      <c r="E65" s="87" t="s">
        <v>417</v>
      </c>
    </row>
    <row r="66" spans="1:5" s="13" customFormat="1" ht="30" customHeight="1" x14ac:dyDescent="0.15">
      <c r="A66" s="165" t="s">
        <v>39</v>
      </c>
      <c r="B66" s="16" t="s">
        <v>40</v>
      </c>
      <c r="C66" s="168" t="s">
        <v>341</v>
      </c>
      <c r="D66" s="169"/>
      <c r="E66" s="170"/>
    </row>
    <row r="67" spans="1:5" s="13" customFormat="1" ht="30" customHeight="1" x14ac:dyDescent="0.15">
      <c r="A67" s="166"/>
      <c r="B67" s="17" t="s">
        <v>41</v>
      </c>
      <c r="C67" s="80">
        <v>1690850</v>
      </c>
      <c r="D67" s="17" t="s">
        <v>42</v>
      </c>
      <c r="E67" s="85">
        <v>1540000</v>
      </c>
    </row>
    <row r="68" spans="1:5" s="13" customFormat="1" ht="30" customHeight="1" x14ac:dyDescent="0.15">
      <c r="A68" s="166"/>
      <c r="B68" s="17" t="s">
        <v>43</v>
      </c>
      <c r="C68" s="81">
        <f>+E68/C67*100%</f>
        <v>0.91078451666321669</v>
      </c>
      <c r="D68" s="17" t="s">
        <v>18</v>
      </c>
      <c r="E68" s="85">
        <v>1540000</v>
      </c>
    </row>
    <row r="69" spans="1:5" s="13" customFormat="1" ht="30" customHeight="1" x14ac:dyDescent="0.15">
      <c r="A69" s="166"/>
      <c r="B69" s="17" t="s">
        <v>17</v>
      </c>
      <c r="C69" s="82" t="s">
        <v>355</v>
      </c>
      <c r="D69" s="17" t="s">
        <v>67</v>
      </c>
      <c r="E69" s="86" t="s">
        <v>393</v>
      </c>
    </row>
    <row r="70" spans="1:5" s="13" customFormat="1" ht="30" customHeight="1" x14ac:dyDescent="0.15">
      <c r="A70" s="166"/>
      <c r="B70" s="17" t="s">
        <v>44</v>
      </c>
      <c r="C70" s="83" t="s">
        <v>152</v>
      </c>
      <c r="D70" s="17" t="s">
        <v>45</v>
      </c>
      <c r="E70" s="87" t="s">
        <v>375</v>
      </c>
    </row>
    <row r="71" spans="1:5" s="13" customFormat="1" ht="30" customHeight="1" x14ac:dyDescent="0.15">
      <c r="A71" s="166"/>
      <c r="B71" s="17" t="s">
        <v>46</v>
      </c>
      <c r="C71" s="83" t="s">
        <v>150</v>
      </c>
      <c r="D71" s="17" t="s">
        <v>20</v>
      </c>
      <c r="E71" s="87" t="s">
        <v>418</v>
      </c>
    </row>
    <row r="72" spans="1:5" s="13" customFormat="1" ht="30" customHeight="1" thickBot="1" x14ac:dyDescent="0.2">
      <c r="A72" s="167"/>
      <c r="B72" s="19" t="s">
        <v>47</v>
      </c>
      <c r="C72" s="84" t="s">
        <v>149</v>
      </c>
      <c r="D72" s="19" t="s">
        <v>48</v>
      </c>
      <c r="E72" s="87" t="s">
        <v>419</v>
      </c>
    </row>
    <row r="73" spans="1:5" s="13" customFormat="1" ht="30" customHeight="1" x14ac:dyDescent="0.15">
      <c r="A73" s="165" t="s">
        <v>39</v>
      </c>
      <c r="B73" s="16" t="s">
        <v>40</v>
      </c>
      <c r="C73" s="168" t="s">
        <v>342</v>
      </c>
      <c r="D73" s="169"/>
      <c r="E73" s="170"/>
    </row>
    <row r="74" spans="1:5" s="13" customFormat="1" ht="30" customHeight="1" x14ac:dyDescent="0.15">
      <c r="A74" s="166"/>
      <c r="B74" s="17" t="s">
        <v>41</v>
      </c>
      <c r="C74" s="80">
        <v>2170000</v>
      </c>
      <c r="D74" s="17" t="s">
        <v>42</v>
      </c>
      <c r="E74" s="85">
        <v>2030000</v>
      </c>
    </row>
    <row r="75" spans="1:5" s="13" customFormat="1" ht="30" customHeight="1" x14ac:dyDescent="0.15">
      <c r="A75" s="166"/>
      <c r="B75" s="17" t="s">
        <v>43</v>
      </c>
      <c r="C75" s="81">
        <f>+E75/C74*100%</f>
        <v>0.93548387096774188</v>
      </c>
      <c r="D75" s="17" t="s">
        <v>18</v>
      </c>
      <c r="E75" s="85">
        <v>2030000</v>
      </c>
    </row>
    <row r="76" spans="1:5" s="13" customFormat="1" ht="30" customHeight="1" x14ac:dyDescent="0.15">
      <c r="A76" s="166"/>
      <c r="B76" s="17" t="s">
        <v>17</v>
      </c>
      <c r="C76" s="82" t="s">
        <v>356</v>
      </c>
      <c r="D76" s="17" t="s">
        <v>67</v>
      </c>
      <c r="E76" s="86" t="s">
        <v>394</v>
      </c>
    </row>
    <row r="77" spans="1:5" s="13" customFormat="1" ht="30" customHeight="1" x14ac:dyDescent="0.15">
      <c r="A77" s="166"/>
      <c r="B77" s="17" t="s">
        <v>44</v>
      </c>
      <c r="C77" s="83" t="s">
        <v>148</v>
      </c>
      <c r="D77" s="17" t="s">
        <v>45</v>
      </c>
      <c r="E77" s="87" t="s">
        <v>379</v>
      </c>
    </row>
    <row r="78" spans="1:5" s="13" customFormat="1" ht="30" customHeight="1" x14ac:dyDescent="0.15">
      <c r="A78" s="166"/>
      <c r="B78" s="17" t="s">
        <v>46</v>
      </c>
      <c r="C78" s="83" t="s">
        <v>367</v>
      </c>
      <c r="D78" s="17" t="s">
        <v>20</v>
      </c>
      <c r="E78" s="87" t="s">
        <v>420</v>
      </c>
    </row>
    <row r="79" spans="1:5" s="13" customFormat="1" ht="30" customHeight="1" thickBot="1" x14ac:dyDescent="0.2">
      <c r="A79" s="167"/>
      <c r="B79" s="19" t="s">
        <v>47</v>
      </c>
      <c r="C79" s="84" t="s">
        <v>149</v>
      </c>
      <c r="D79" s="19" t="s">
        <v>48</v>
      </c>
      <c r="E79" s="87" t="s">
        <v>421</v>
      </c>
    </row>
    <row r="80" spans="1:5" s="13" customFormat="1" ht="30" customHeight="1" x14ac:dyDescent="0.15">
      <c r="A80" s="165" t="s">
        <v>39</v>
      </c>
      <c r="B80" s="16" t="s">
        <v>40</v>
      </c>
      <c r="C80" s="168" t="s">
        <v>343</v>
      </c>
      <c r="D80" s="169"/>
      <c r="E80" s="170"/>
    </row>
    <row r="81" spans="1:5" s="13" customFormat="1" ht="30" customHeight="1" x14ac:dyDescent="0.15">
      <c r="A81" s="166"/>
      <c r="B81" s="17" t="s">
        <v>41</v>
      </c>
      <c r="C81" s="80">
        <v>4092000</v>
      </c>
      <c r="D81" s="18" t="s">
        <v>42</v>
      </c>
      <c r="E81" s="85">
        <v>3960000</v>
      </c>
    </row>
    <row r="82" spans="1:5" s="13" customFormat="1" ht="30" customHeight="1" x14ac:dyDescent="0.15">
      <c r="A82" s="166"/>
      <c r="B82" s="17" t="s">
        <v>43</v>
      </c>
      <c r="C82" s="81">
        <f>+E82/C81*100%</f>
        <v>0.967741935483871</v>
      </c>
      <c r="D82" s="18" t="s">
        <v>18</v>
      </c>
      <c r="E82" s="85">
        <v>3960000</v>
      </c>
    </row>
    <row r="83" spans="1:5" s="13" customFormat="1" ht="30" customHeight="1" x14ac:dyDescent="0.15">
      <c r="A83" s="166"/>
      <c r="B83" s="17" t="s">
        <v>17</v>
      </c>
      <c r="C83" s="82" t="s">
        <v>357</v>
      </c>
      <c r="D83" s="18" t="s">
        <v>67</v>
      </c>
      <c r="E83" s="86" t="s">
        <v>395</v>
      </c>
    </row>
    <row r="84" spans="1:5" s="13" customFormat="1" ht="30" customHeight="1" x14ac:dyDescent="0.15">
      <c r="A84" s="166"/>
      <c r="B84" s="17" t="s">
        <v>44</v>
      </c>
      <c r="C84" s="83" t="s">
        <v>148</v>
      </c>
      <c r="D84" s="18" t="s">
        <v>45</v>
      </c>
      <c r="E84" s="87" t="s">
        <v>377</v>
      </c>
    </row>
    <row r="85" spans="1:5" s="13" customFormat="1" ht="30" customHeight="1" x14ac:dyDescent="0.15">
      <c r="A85" s="166"/>
      <c r="B85" s="17" t="s">
        <v>46</v>
      </c>
      <c r="C85" s="83" t="s">
        <v>364</v>
      </c>
      <c r="D85" s="18" t="s">
        <v>20</v>
      </c>
      <c r="E85" s="87" t="s">
        <v>422</v>
      </c>
    </row>
    <row r="86" spans="1:5" s="13" customFormat="1" ht="30" customHeight="1" thickBot="1" x14ac:dyDescent="0.2">
      <c r="A86" s="167"/>
      <c r="B86" s="19" t="s">
        <v>47</v>
      </c>
      <c r="C86" s="84" t="s">
        <v>149</v>
      </c>
      <c r="D86" s="20" t="s">
        <v>48</v>
      </c>
      <c r="E86" s="87" t="s">
        <v>423</v>
      </c>
    </row>
    <row r="87" spans="1:5" s="13" customFormat="1" ht="30" customHeight="1" x14ac:dyDescent="0.15">
      <c r="A87" s="165" t="s">
        <v>156</v>
      </c>
      <c r="B87" s="16" t="s">
        <v>40</v>
      </c>
      <c r="C87" s="168" t="s">
        <v>344</v>
      </c>
      <c r="D87" s="169"/>
      <c r="E87" s="170"/>
    </row>
    <row r="88" spans="1:5" s="13" customFormat="1" ht="30" customHeight="1" x14ac:dyDescent="0.15">
      <c r="A88" s="166"/>
      <c r="B88" s="17" t="s">
        <v>41</v>
      </c>
      <c r="C88" s="80">
        <v>1980000</v>
      </c>
      <c r="D88" s="18" t="s">
        <v>42</v>
      </c>
      <c r="E88" s="85">
        <v>1920000</v>
      </c>
    </row>
    <row r="89" spans="1:5" s="13" customFormat="1" ht="30" customHeight="1" x14ac:dyDescent="0.15">
      <c r="A89" s="166"/>
      <c r="B89" s="17" t="s">
        <v>43</v>
      </c>
      <c r="C89" s="81">
        <f>+E89/C88*100%</f>
        <v>0.96969696969696972</v>
      </c>
      <c r="D89" s="18" t="s">
        <v>18</v>
      </c>
      <c r="E89" s="85">
        <v>1920000</v>
      </c>
    </row>
    <row r="90" spans="1:5" s="13" customFormat="1" ht="30" customHeight="1" x14ac:dyDescent="0.15">
      <c r="A90" s="166"/>
      <c r="B90" s="17" t="s">
        <v>17</v>
      </c>
      <c r="C90" s="82" t="s">
        <v>358</v>
      </c>
      <c r="D90" s="18" t="s">
        <v>67</v>
      </c>
      <c r="E90" s="86" t="s">
        <v>396</v>
      </c>
    </row>
    <row r="91" spans="1:5" s="13" customFormat="1" ht="30" customHeight="1" x14ac:dyDescent="0.15">
      <c r="A91" s="166"/>
      <c r="B91" s="17" t="s">
        <v>44</v>
      </c>
      <c r="C91" s="83" t="s">
        <v>366</v>
      </c>
      <c r="D91" s="18" t="s">
        <v>45</v>
      </c>
      <c r="E91" s="87" t="s">
        <v>380</v>
      </c>
    </row>
    <row r="92" spans="1:5" s="13" customFormat="1" ht="30" customHeight="1" x14ac:dyDescent="0.15">
      <c r="A92" s="166"/>
      <c r="B92" s="17" t="s">
        <v>46</v>
      </c>
      <c r="C92" s="83" t="s">
        <v>364</v>
      </c>
      <c r="D92" s="18" t="s">
        <v>20</v>
      </c>
      <c r="E92" s="87" t="s">
        <v>424</v>
      </c>
    </row>
    <row r="93" spans="1:5" s="13" customFormat="1" ht="30" customHeight="1" thickBot="1" x14ac:dyDescent="0.2">
      <c r="A93" s="167"/>
      <c r="B93" s="19" t="s">
        <v>47</v>
      </c>
      <c r="C93" s="84" t="s">
        <v>168</v>
      </c>
      <c r="D93" s="20" t="s">
        <v>48</v>
      </c>
      <c r="E93" s="87" t="s">
        <v>425</v>
      </c>
    </row>
    <row r="94" spans="1:5" s="13" customFormat="1" ht="30" customHeight="1" x14ac:dyDescent="0.15">
      <c r="A94" s="165" t="s">
        <v>156</v>
      </c>
      <c r="B94" s="16" t="s">
        <v>40</v>
      </c>
      <c r="C94" s="168" t="s">
        <v>345</v>
      </c>
      <c r="D94" s="169"/>
      <c r="E94" s="170"/>
    </row>
    <row r="95" spans="1:5" s="13" customFormat="1" ht="30" customHeight="1" x14ac:dyDescent="0.15">
      <c r="A95" s="166"/>
      <c r="B95" s="17" t="s">
        <v>41</v>
      </c>
      <c r="C95" s="80">
        <v>2365000</v>
      </c>
      <c r="D95" s="18" t="s">
        <v>42</v>
      </c>
      <c r="E95" s="85">
        <v>2310000</v>
      </c>
    </row>
    <row r="96" spans="1:5" s="13" customFormat="1" ht="30" customHeight="1" x14ac:dyDescent="0.15">
      <c r="A96" s="166"/>
      <c r="B96" s="17" t="s">
        <v>43</v>
      </c>
      <c r="C96" s="81">
        <f>+E96/C95*100%</f>
        <v>0.97674418604651159</v>
      </c>
      <c r="D96" s="18" t="s">
        <v>18</v>
      </c>
      <c r="E96" s="85">
        <v>2310000</v>
      </c>
    </row>
    <row r="97" spans="1:5" s="13" customFormat="1" ht="30" customHeight="1" x14ac:dyDescent="0.15">
      <c r="A97" s="166"/>
      <c r="B97" s="17" t="s">
        <v>17</v>
      </c>
      <c r="C97" s="82" t="s">
        <v>359</v>
      </c>
      <c r="D97" s="18" t="s">
        <v>67</v>
      </c>
      <c r="E97" s="86" t="s">
        <v>397</v>
      </c>
    </row>
    <row r="98" spans="1:5" s="13" customFormat="1" ht="30" customHeight="1" x14ac:dyDescent="0.15">
      <c r="A98" s="166"/>
      <c r="B98" s="17" t="s">
        <v>44</v>
      </c>
      <c r="C98" s="83" t="s">
        <v>169</v>
      </c>
      <c r="D98" s="18" t="s">
        <v>45</v>
      </c>
      <c r="E98" s="87" t="s">
        <v>381</v>
      </c>
    </row>
    <row r="99" spans="1:5" s="13" customFormat="1" ht="30" customHeight="1" x14ac:dyDescent="0.15">
      <c r="A99" s="166"/>
      <c r="B99" s="17" t="s">
        <v>46</v>
      </c>
      <c r="C99" s="83" t="s">
        <v>167</v>
      </c>
      <c r="D99" s="18" t="s">
        <v>20</v>
      </c>
      <c r="E99" s="87" t="s">
        <v>426</v>
      </c>
    </row>
    <row r="100" spans="1:5" s="13" customFormat="1" ht="30" customHeight="1" thickBot="1" x14ac:dyDescent="0.2">
      <c r="A100" s="167"/>
      <c r="B100" s="19" t="s">
        <v>47</v>
      </c>
      <c r="C100" s="84" t="s">
        <v>170</v>
      </c>
      <c r="D100" s="20" t="s">
        <v>48</v>
      </c>
      <c r="E100" s="87" t="s">
        <v>427</v>
      </c>
    </row>
    <row r="101" spans="1:5" s="13" customFormat="1" ht="30" customHeight="1" x14ac:dyDescent="0.15">
      <c r="A101" s="165" t="s">
        <v>156</v>
      </c>
      <c r="B101" s="16" t="s">
        <v>40</v>
      </c>
      <c r="C101" s="168" t="s">
        <v>346</v>
      </c>
      <c r="D101" s="169"/>
      <c r="E101" s="170"/>
    </row>
    <row r="102" spans="1:5" s="13" customFormat="1" ht="30" customHeight="1" x14ac:dyDescent="0.15">
      <c r="A102" s="166"/>
      <c r="B102" s="17" t="s">
        <v>41</v>
      </c>
      <c r="C102" s="80">
        <v>500000</v>
      </c>
      <c r="D102" s="18" t="s">
        <v>42</v>
      </c>
      <c r="E102" s="85">
        <v>480000</v>
      </c>
    </row>
    <row r="103" spans="1:5" s="13" customFormat="1" ht="30" customHeight="1" x14ac:dyDescent="0.15">
      <c r="A103" s="166"/>
      <c r="B103" s="17" t="s">
        <v>43</v>
      </c>
      <c r="C103" s="81">
        <f>+E103/C102*100%</f>
        <v>0.96</v>
      </c>
      <c r="D103" s="18" t="s">
        <v>18</v>
      </c>
      <c r="E103" s="85">
        <v>480000</v>
      </c>
    </row>
    <row r="104" spans="1:5" s="13" customFormat="1" ht="30" customHeight="1" x14ac:dyDescent="0.15">
      <c r="A104" s="166"/>
      <c r="B104" s="17" t="s">
        <v>17</v>
      </c>
      <c r="C104" s="82" t="s">
        <v>360</v>
      </c>
      <c r="D104" s="18" t="s">
        <v>67</v>
      </c>
      <c r="E104" s="86" t="s">
        <v>398</v>
      </c>
    </row>
    <row r="105" spans="1:5" s="13" customFormat="1" ht="30" customHeight="1" x14ac:dyDescent="0.15">
      <c r="A105" s="166"/>
      <c r="B105" s="17" t="s">
        <v>44</v>
      </c>
      <c r="C105" s="83" t="s">
        <v>363</v>
      </c>
      <c r="D105" s="18" t="s">
        <v>45</v>
      </c>
      <c r="E105" s="87" t="s">
        <v>382</v>
      </c>
    </row>
    <row r="106" spans="1:5" s="13" customFormat="1" ht="30" customHeight="1" x14ac:dyDescent="0.15">
      <c r="A106" s="166"/>
      <c r="B106" s="17" t="s">
        <v>46</v>
      </c>
      <c r="C106" s="83" t="s">
        <v>364</v>
      </c>
      <c r="D106" s="18" t="s">
        <v>20</v>
      </c>
      <c r="E106" s="87" t="s">
        <v>428</v>
      </c>
    </row>
    <row r="107" spans="1:5" s="13" customFormat="1" ht="30" customHeight="1" thickBot="1" x14ac:dyDescent="0.2">
      <c r="A107" s="167"/>
      <c r="B107" s="19" t="s">
        <v>47</v>
      </c>
      <c r="C107" s="84" t="s">
        <v>365</v>
      </c>
      <c r="D107" s="20" t="s">
        <v>48</v>
      </c>
      <c r="E107" s="87" t="s">
        <v>429</v>
      </c>
    </row>
    <row r="108" spans="1:5" s="13" customFormat="1" ht="30" customHeight="1" x14ac:dyDescent="0.15">
      <c r="A108" s="165" t="s">
        <v>156</v>
      </c>
      <c r="B108" s="16" t="s">
        <v>40</v>
      </c>
      <c r="C108" s="168" t="s">
        <v>347</v>
      </c>
      <c r="D108" s="169"/>
      <c r="E108" s="170"/>
    </row>
    <row r="109" spans="1:5" s="13" customFormat="1" ht="30" customHeight="1" x14ac:dyDescent="0.15">
      <c r="A109" s="166"/>
      <c r="B109" s="17" t="s">
        <v>41</v>
      </c>
      <c r="C109" s="80">
        <v>14289000</v>
      </c>
      <c r="D109" s="18" t="s">
        <v>42</v>
      </c>
      <c r="E109" s="85">
        <v>13288000</v>
      </c>
    </row>
    <row r="110" spans="1:5" s="13" customFormat="1" ht="30" customHeight="1" x14ac:dyDescent="0.15">
      <c r="A110" s="166"/>
      <c r="B110" s="17" t="s">
        <v>43</v>
      </c>
      <c r="C110" s="81">
        <f>+E110/C109*100%</f>
        <v>0.92994611239414937</v>
      </c>
      <c r="D110" s="18" t="s">
        <v>18</v>
      </c>
      <c r="E110" s="85">
        <v>13288000</v>
      </c>
    </row>
    <row r="111" spans="1:5" s="13" customFormat="1" ht="30" customHeight="1" x14ac:dyDescent="0.15">
      <c r="A111" s="166"/>
      <c r="B111" s="17" t="s">
        <v>17</v>
      </c>
      <c r="C111" s="82" t="s">
        <v>361</v>
      </c>
      <c r="D111" s="18" t="s">
        <v>67</v>
      </c>
      <c r="E111" s="86" t="s">
        <v>399</v>
      </c>
    </row>
    <row r="112" spans="1:5" s="13" customFormat="1" ht="30" customHeight="1" x14ac:dyDescent="0.15">
      <c r="A112" s="166"/>
      <c r="B112" s="17" t="s">
        <v>44</v>
      </c>
      <c r="C112" s="83" t="s">
        <v>172</v>
      </c>
      <c r="D112" s="18" t="s">
        <v>45</v>
      </c>
      <c r="E112" s="87" t="s">
        <v>383</v>
      </c>
    </row>
    <row r="113" spans="1:5" s="13" customFormat="1" ht="30" customHeight="1" x14ac:dyDescent="0.15">
      <c r="A113" s="166"/>
      <c r="B113" s="17" t="s">
        <v>46</v>
      </c>
      <c r="C113" s="83" t="s">
        <v>362</v>
      </c>
      <c r="D113" s="18" t="s">
        <v>20</v>
      </c>
      <c r="E113" s="87" t="s">
        <v>430</v>
      </c>
    </row>
    <row r="114" spans="1:5" s="13" customFormat="1" ht="30" customHeight="1" thickBot="1" x14ac:dyDescent="0.2">
      <c r="A114" s="167"/>
      <c r="B114" s="19" t="s">
        <v>47</v>
      </c>
      <c r="C114" s="84" t="s">
        <v>168</v>
      </c>
      <c r="D114" s="20" t="s">
        <v>48</v>
      </c>
      <c r="E114" s="134" t="s">
        <v>431</v>
      </c>
    </row>
  </sheetData>
  <mergeCells count="33">
    <mergeCell ref="A101:A107"/>
    <mergeCell ref="C101:E101"/>
    <mergeCell ref="A108:A114"/>
    <mergeCell ref="C108:E108"/>
    <mergeCell ref="A80:A86"/>
    <mergeCell ref="C80:E80"/>
    <mergeCell ref="A87:A93"/>
    <mergeCell ref="C87:E87"/>
    <mergeCell ref="A94:A100"/>
    <mergeCell ref="C94:E94"/>
    <mergeCell ref="A59:A65"/>
    <mergeCell ref="C59:E59"/>
    <mergeCell ref="A66:A72"/>
    <mergeCell ref="C66:E66"/>
    <mergeCell ref="A73:A79"/>
    <mergeCell ref="C73:E73"/>
    <mergeCell ref="A17:A23"/>
    <mergeCell ref="C17:E17"/>
    <mergeCell ref="A24:A30"/>
    <mergeCell ref="C24:E24"/>
    <mergeCell ref="A1:E1"/>
    <mergeCell ref="A3:A9"/>
    <mergeCell ref="C3:E3"/>
    <mergeCell ref="A10:A16"/>
    <mergeCell ref="C10:E10"/>
    <mergeCell ref="A52:A58"/>
    <mergeCell ref="C52:E52"/>
    <mergeCell ref="A31:A37"/>
    <mergeCell ref="C31:E31"/>
    <mergeCell ref="A38:A44"/>
    <mergeCell ref="C38:E38"/>
    <mergeCell ref="A45:A51"/>
    <mergeCell ref="C45:E45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3"/>
  <sheetViews>
    <sheetView zoomScale="85" zoomScaleNormal="85" workbookViewId="0">
      <selection activeCell="L12" sqref="L12"/>
    </sheetView>
  </sheetViews>
  <sheetFormatPr defaultRowHeight="13.5" x14ac:dyDescent="0.15"/>
  <cols>
    <col min="1" max="1" width="17.109375" style="2" customWidth="1"/>
    <col min="2" max="2" width="20.44140625" style="8" customWidth="1"/>
    <col min="3" max="3" width="23.33203125" style="8" customWidth="1"/>
    <col min="4" max="4" width="15.5546875" style="8" customWidth="1"/>
    <col min="5" max="6" width="15.5546875" style="2" customWidth="1"/>
  </cols>
  <sheetData>
    <row r="1" spans="1:6" ht="49.5" customHeight="1" x14ac:dyDescent="0.15">
      <c r="A1" s="160" t="s">
        <v>13</v>
      </c>
      <c r="B1" s="160"/>
      <c r="C1" s="160"/>
      <c r="D1" s="160"/>
      <c r="E1" s="160"/>
      <c r="F1" s="160"/>
    </row>
    <row r="2" spans="1:6" ht="26.25" thickBot="1" x14ac:dyDescent="0.2">
      <c r="A2" s="3" t="s">
        <v>85</v>
      </c>
      <c r="B2" s="6"/>
      <c r="C2" s="7"/>
      <c r="D2" s="7"/>
      <c r="E2" s="1"/>
      <c r="F2" s="40" t="s">
        <v>37</v>
      </c>
    </row>
    <row r="3" spans="1:6" s="13" customFormat="1" ht="33.75" customHeight="1" thickTop="1" x14ac:dyDescent="0.15">
      <c r="A3" s="21" t="s">
        <v>16</v>
      </c>
      <c r="B3" s="188" t="str">
        <f>계약현황공개!C3</f>
        <v>계단 난간 교체 설치 공사</v>
      </c>
      <c r="C3" s="189"/>
      <c r="D3" s="189"/>
      <c r="E3" s="189"/>
      <c r="F3" s="190"/>
    </row>
    <row r="4" spans="1:6" s="13" customFormat="1" ht="25.5" customHeight="1" x14ac:dyDescent="0.15">
      <c r="A4" s="191" t="s">
        <v>24</v>
      </c>
      <c r="B4" s="194" t="s">
        <v>17</v>
      </c>
      <c r="C4" s="194" t="s">
        <v>67</v>
      </c>
      <c r="D4" s="46" t="s">
        <v>25</v>
      </c>
      <c r="E4" s="46" t="s">
        <v>18</v>
      </c>
      <c r="F4" s="48" t="s">
        <v>86</v>
      </c>
    </row>
    <row r="5" spans="1:6" s="13" customFormat="1" ht="25.5" customHeight="1" x14ac:dyDescent="0.15">
      <c r="A5" s="192"/>
      <c r="B5" s="195"/>
      <c r="C5" s="195"/>
      <c r="D5" s="46" t="s">
        <v>26</v>
      </c>
      <c r="E5" s="46" t="s">
        <v>19</v>
      </c>
      <c r="F5" s="48" t="s">
        <v>27</v>
      </c>
    </row>
    <row r="6" spans="1:6" s="13" customFormat="1" ht="25.5" customHeight="1" x14ac:dyDescent="0.15">
      <c r="A6" s="192"/>
      <c r="B6" s="207" t="str">
        <f>계약현황공개!C6</f>
        <v>2022.11.2.</v>
      </c>
      <c r="C6" s="207" t="str">
        <f>계약현황공개!E6</f>
        <v>2022.11.2.~2022.11.21.</v>
      </c>
      <c r="D6" s="210">
        <f>계약현황공개!C4</f>
        <v>21750000</v>
      </c>
      <c r="E6" s="210">
        <f>계약현황공개!E5</f>
        <v>19575000</v>
      </c>
      <c r="F6" s="212">
        <f>+E6/D6*100%</f>
        <v>0.9</v>
      </c>
    </row>
    <row r="7" spans="1:6" s="13" customFormat="1" ht="25.5" customHeight="1" x14ac:dyDescent="0.15">
      <c r="A7" s="193"/>
      <c r="B7" s="208"/>
      <c r="C7" s="209"/>
      <c r="D7" s="211"/>
      <c r="E7" s="211"/>
      <c r="F7" s="213"/>
    </row>
    <row r="8" spans="1:6" s="13" customFormat="1" ht="25.5" customHeight="1" x14ac:dyDescent="0.15">
      <c r="A8" s="174" t="s">
        <v>20</v>
      </c>
      <c r="B8" s="70" t="s">
        <v>21</v>
      </c>
      <c r="C8" s="70" t="s">
        <v>30</v>
      </c>
      <c r="D8" s="176" t="s">
        <v>22</v>
      </c>
      <c r="E8" s="177"/>
      <c r="F8" s="178"/>
    </row>
    <row r="9" spans="1:6" s="13" customFormat="1" ht="30" customHeight="1" x14ac:dyDescent="0.15">
      <c r="A9" s="175"/>
      <c r="B9" s="79" t="str">
        <f>계약현황공개!E8</f>
        <v>주식회사 집텍</v>
      </c>
      <c r="C9" s="79" t="s">
        <v>432</v>
      </c>
      <c r="D9" s="204" t="str">
        <f>계약현황공개!E9</f>
        <v>성남시 중원구 광명로342번길(금광동)</v>
      </c>
      <c r="E9" s="205"/>
      <c r="F9" s="206"/>
    </row>
    <row r="10" spans="1:6" s="13" customFormat="1" ht="30" customHeight="1" x14ac:dyDescent="0.15">
      <c r="A10" s="47" t="s">
        <v>29</v>
      </c>
      <c r="B10" s="182" t="str">
        <f>계약현황공개!C9</f>
        <v>소액수의</v>
      </c>
      <c r="C10" s="183"/>
      <c r="D10" s="183"/>
      <c r="E10" s="183"/>
      <c r="F10" s="184"/>
    </row>
    <row r="11" spans="1:6" s="13" customFormat="1" ht="30" customHeight="1" x14ac:dyDescent="0.15">
      <c r="A11" s="47" t="s">
        <v>28</v>
      </c>
      <c r="B11" s="185" t="s">
        <v>173</v>
      </c>
      <c r="C11" s="186"/>
      <c r="D11" s="186"/>
      <c r="E11" s="186"/>
      <c r="F11" s="187"/>
    </row>
    <row r="12" spans="1:6" s="13" customFormat="1" ht="25.5" customHeight="1" thickBot="1" x14ac:dyDescent="0.2">
      <c r="A12" s="22" t="s">
        <v>23</v>
      </c>
      <c r="B12" s="171"/>
      <c r="C12" s="172"/>
      <c r="D12" s="172"/>
      <c r="E12" s="172"/>
      <c r="F12" s="173"/>
    </row>
    <row r="13" spans="1:6" s="13" customFormat="1" ht="33.75" customHeight="1" thickTop="1" x14ac:dyDescent="0.15">
      <c r="A13" s="21" t="s">
        <v>16</v>
      </c>
      <c r="B13" s="188" t="str">
        <f>계약현황공개!C10</f>
        <v>CCTV 카메라 설치(증설) 공사</v>
      </c>
      <c r="C13" s="189"/>
      <c r="D13" s="189"/>
      <c r="E13" s="189"/>
      <c r="F13" s="190"/>
    </row>
    <row r="14" spans="1:6" s="13" customFormat="1" ht="25.5" customHeight="1" x14ac:dyDescent="0.15">
      <c r="A14" s="191" t="s">
        <v>24</v>
      </c>
      <c r="B14" s="194" t="s">
        <v>17</v>
      </c>
      <c r="C14" s="194" t="s">
        <v>67</v>
      </c>
      <c r="D14" s="46" t="s">
        <v>25</v>
      </c>
      <c r="E14" s="46" t="s">
        <v>18</v>
      </c>
      <c r="F14" s="48" t="s">
        <v>86</v>
      </c>
    </row>
    <row r="15" spans="1:6" s="13" customFormat="1" ht="25.5" customHeight="1" x14ac:dyDescent="0.15">
      <c r="A15" s="192"/>
      <c r="B15" s="195"/>
      <c r="C15" s="195"/>
      <c r="D15" s="46" t="s">
        <v>26</v>
      </c>
      <c r="E15" s="46" t="s">
        <v>19</v>
      </c>
      <c r="F15" s="48" t="s">
        <v>27</v>
      </c>
    </row>
    <row r="16" spans="1:6" s="13" customFormat="1" ht="25.5" customHeight="1" x14ac:dyDescent="0.15">
      <c r="A16" s="192"/>
      <c r="B16" s="207" t="str">
        <f>계약현황공개!C13</f>
        <v>2022.11.3.</v>
      </c>
      <c r="C16" s="207" t="str">
        <f>계약현황공개!E13</f>
        <v>2022.11.3.~2022.11.25.</v>
      </c>
      <c r="D16" s="210">
        <f>계약현황공개!C11</f>
        <v>15303000</v>
      </c>
      <c r="E16" s="210">
        <f>계약현황공개!E12</f>
        <v>14340000</v>
      </c>
      <c r="F16" s="212">
        <f>+E16/D16*100%</f>
        <v>0.9370711625171535</v>
      </c>
    </row>
    <row r="17" spans="1:6" s="13" customFormat="1" ht="25.5" customHeight="1" x14ac:dyDescent="0.15">
      <c r="A17" s="193"/>
      <c r="B17" s="208"/>
      <c r="C17" s="209"/>
      <c r="D17" s="211"/>
      <c r="E17" s="211"/>
      <c r="F17" s="213"/>
    </row>
    <row r="18" spans="1:6" s="13" customFormat="1" ht="25.5" customHeight="1" x14ac:dyDescent="0.15">
      <c r="A18" s="174" t="s">
        <v>20</v>
      </c>
      <c r="B18" s="70" t="s">
        <v>21</v>
      </c>
      <c r="C18" s="70" t="s">
        <v>30</v>
      </c>
      <c r="D18" s="176" t="s">
        <v>22</v>
      </c>
      <c r="E18" s="177"/>
      <c r="F18" s="178"/>
    </row>
    <row r="19" spans="1:6" s="13" customFormat="1" ht="30" customHeight="1" x14ac:dyDescent="0.15">
      <c r="A19" s="175"/>
      <c r="B19" s="79" t="str">
        <f>계약현황공개!E15</f>
        <v>LG대양정보통신</v>
      </c>
      <c r="C19" s="79" t="s">
        <v>433</v>
      </c>
      <c r="D19" s="204" t="str">
        <f>계약현황공개!E16</f>
        <v>성남시 중원구 둔촌대로 287, 2층 202호 기웅빌딩(하대원동)</v>
      </c>
      <c r="E19" s="205"/>
      <c r="F19" s="206"/>
    </row>
    <row r="20" spans="1:6" s="13" customFormat="1" ht="30" customHeight="1" x14ac:dyDescent="0.15">
      <c r="A20" s="47" t="s">
        <v>29</v>
      </c>
      <c r="B20" s="182" t="str">
        <f>계약현황공개!C16</f>
        <v>소액수의</v>
      </c>
      <c r="C20" s="183"/>
      <c r="D20" s="183"/>
      <c r="E20" s="183"/>
      <c r="F20" s="184"/>
    </row>
    <row r="21" spans="1:6" s="13" customFormat="1" ht="30" customHeight="1" x14ac:dyDescent="0.15">
      <c r="A21" s="47" t="s">
        <v>28</v>
      </c>
      <c r="B21" s="185" t="s">
        <v>448</v>
      </c>
      <c r="C21" s="186"/>
      <c r="D21" s="186"/>
      <c r="E21" s="186"/>
      <c r="F21" s="187"/>
    </row>
    <row r="22" spans="1:6" s="13" customFormat="1" ht="25.5" customHeight="1" thickBot="1" x14ac:dyDescent="0.2">
      <c r="A22" s="22" t="s">
        <v>23</v>
      </c>
      <c r="B22" s="171"/>
      <c r="C22" s="172"/>
      <c r="D22" s="172"/>
      <c r="E22" s="172"/>
      <c r="F22" s="173"/>
    </row>
    <row r="23" spans="1:6" s="13" customFormat="1" ht="33.75" customHeight="1" thickTop="1" x14ac:dyDescent="0.15">
      <c r="A23" s="21" t="s">
        <v>16</v>
      </c>
      <c r="B23" s="188" t="str">
        <f>계약현황공개!C17</f>
        <v>청소년동아리연합 아라 댄스프로모션 영상 촬영 및 제작</v>
      </c>
      <c r="C23" s="189"/>
      <c r="D23" s="189"/>
      <c r="E23" s="189"/>
      <c r="F23" s="190"/>
    </row>
    <row r="24" spans="1:6" s="13" customFormat="1" ht="25.5" customHeight="1" x14ac:dyDescent="0.15">
      <c r="A24" s="191" t="s">
        <v>24</v>
      </c>
      <c r="B24" s="194" t="s">
        <v>17</v>
      </c>
      <c r="C24" s="194" t="s">
        <v>67</v>
      </c>
      <c r="D24" s="46" t="s">
        <v>25</v>
      </c>
      <c r="E24" s="46" t="s">
        <v>18</v>
      </c>
      <c r="F24" s="48" t="s">
        <v>86</v>
      </c>
    </row>
    <row r="25" spans="1:6" s="13" customFormat="1" ht="25.5" customHeight="1" x14ac:dyDescent="0.15">
      <c r="A25" s="192"/>
      <c r="B25" s="195"/>
      <c r="C25" s="195"/>
      <c r="D25" s="46" t="s">
        <v>26</v>
      </c>
      <c r="E25" s="46" t="s">
        <v>19</v>
      </c>
      <c r="F25" s="48" t="s">
        <v>27</v>
      </c>
    </row>
    <row r="26" spans="1:6" s="13" customFormat="1" ht="25.5" customHeight="1" x14ac:dyDescent="0.15">
      <c r="A26" s="192"/>
      <c r="B26" s="207" t="str">
        <f>계약현황공개!C20</f>
        <v>2022.11.4.</v>
      </c>
      <c r="C26" s="207" t="str">
        <f>계약현황공개!E20</f>
        <v>2022.11.4.~2022.11.18.</v>
      </c>
      <c r="D26" s="210">
        <f>계약현황공개!C18</f>
        <v>2000000</v>
      </c>
      <c r="E26" s="210">
        <f>계약현황공개!E19</f>
        <v>1950000</v>
      </c>
      <c r="F26" s="212">
        <f>+E26/D26*100%</f>
        <v>0.97499999999999998</v>
      </c>
    </row>
    <row r="27" spans="1:6" s="13" customFormat="1" ht="25.5" customHeight="1" x14ac:dyDescent="0.15">
      <c r="A27" s="193"/>
      <c r="B27" s="208"/>
      <c r="C27" s="209"/>
      <c r="D27" s="211"/>
      <c r="E27" s="211"/>
      <c r="F27" s="213"/>
    </row>
    <row r="28" spans="1:6" s="13" customFormat="1" ht="25.5" customHeight="1" x14ac:dyDescent="0.15">
      <c r="A28" s="174" t="s">
        <v>20</v>
      </c>
      <c r="B28" s="70" t="s">
        <v>21</v>
      </c>
      <c r="C28" s="70" t="s">
        <v>30</v>
      </c>
      <c r="D28" s="176" t="s">
        <v>22</v>
      </c>
      <c r="E28" s="177"/>
      <c r="F28" s="178"/>
    </row>
    <row r="29" spans="1:6" s="13" customFormat="1" ht="30" customHeight="1" x14ac:dyDescent="0.15">
      <c r="A29" s="175"/>
      <c r="B29" s="79" t="str">
        <f>계약현황공개!E22</f>
        <v>에프제이필름</v>
      </c>
      <c r="C29" s="79" t="s">
        <v>434</v>
      </c>
      <c r="D29" s="204" t="str">
        <f>계약현황공개!E23</f>
        <v xml:space="preserve">서울특별시 영등포구 양산로25길 9 (당산동 3가) </v>
      </c>
      <c r="E29" s="205"/>
      <c r="F29" s="206"/>
    </row>
    <row r="30" spans="1:6" s="13" customFormat="1" ht="30" customHeight="1" x14ac:dyDescent="0.15">
      <c r="A30" s="47" t="s">
        <v>29</v>
      </c>
      <c r="B30" s="182" t="s">
        <v>149</v>
      </c>
      <c r="C30" s="183"/>
      <c r="D30" s="183"/>
      <c r="E30" s="183"/>
      <c r="F30" s="184"/>
    </row>
    <row r="31" spans="1:6" s="13" customFormat="1" ht="30" customHeight="1" x14ac:dyDescent="0.15">
      <c r="A31" s="47" t="s">
        <v>28</v>
      </c>
      <c r="B31" s="185" t="s">
        <v>453</v>
      </c>
      <c r="C31" s="186"/>
      <c r="D31" s="186"/>
      <c r="E31" s="186"/>
      <c r="F31" s="187"/>
    </row>
    <row r="32" spans="1:6" s="13" customFormat="1" ht="25.5" customHeight="1" thickBot="1" x14ac:dyDescent="0.2">
      <c r="A32" s="22" t="s">
        <v>23</v>
      </c>
      <c r="B32" s="171"/>
      <c r="C32" s="172"/>
      <c r="D32" s="172"/>
      <c r="E32" s="172"/>
      <c r="F32" s="173"/>
    </row>
    <row r="33" spans="1:6" s="13" customFormat="1" ht="33.75" customHeight="1" thickTop="1" x14ac:dyDescent="0.15">
      <c r="A33" s="21" t="s">
        <v>16</v>
      </c>
      <c r="B33" s="188" t="str">
        <f>계약현황공개!C24</f>
        <v>소방펌프 교체 및 수선</v>
      </c>
      <c r="C33" s="189"/>
      <c r="D33" s="189"/>
      <c r="E33" s="189"/>
      <c r="F33" s="190"/>
    </row>
    <row r="34" spans="1:6" s="13" customFormat="1" ht="25.5" customHeight="1" x14ac:dyDescent="0.15">
      <c r="A34" s="191" t="s">
        <v>24</v>
      </c>
      <c r="B34" s="194" t="s">
        <v>17</v>
      </c>
      <c r="C34" s="194" t="s">
        <v>67</v>
      </c>
      <c r="D34" s="46" t="s">
        <v>25</v>
      </c>
      <c r="E34" s="46" t="s">
        <v>18</v>
      </c>
      <c r="F34" s="48" t="s">
        <v>86</v>
      </c>
    </row>
    <row r="35" spans="1:6" s="13" customFormat="1" ht="25.5" customHeight="1" x14ac:dyDescent="0.15">
      <c r="A35" s="192"/>
      <c r="B35" s="195"/>
      <c r="C35" s="195"/>
      <c r="D35" s="46" t="s">
        <v>26</v>
      </c>
      <c r="E35" s="46" t="s">
        <v>19</v>
      </c>
      <c r="F35" s="48" t="s">
        <v>27</v>
      </c>
    </row>
    <row r="36" spans="1:6" s="13" customFormat="1" ht="25.5" customHeight="1" x14ac:dyDescent="0.15">
      <c r="A36" s="192"/>
      <c r="B36" s="207" t="str">
        <f>계약현황공개!C27</f>
        <v>2022.11.7.</v>
      </c>
      <c r="C36" s="207" t="str">
        <f>계약현황공개!E27</f>
        <v>2022.11.7.~2022.11.11.</v>
      </c>
      <c r="D36" s="210">
        <f>계약현황공개!C25</f>
        <v>1412430</v>
      </c>
      <c r="E36" s="210">
        <f>계약현황공개!E26</f>
        <v>1353000</v>
      </c>
      <c r="F36" s="212">
        <f>+E36/D36*100%</f>
        <v>0.95792357851362542</v>
      </c>
    </row>
    <row r="37" spans="1:6" s="13" customFormat="1" ht="25.5" customHeight="1" x14ac:dyDescent="0.15">
      <c r="A37" s="193"/>
      <c r="B37" s="208"/>
      <c r="C37" s="209"/>
      <c r="D37" s="211"/>
      <c r="E37" s="211"/>
      <c r="F37" s="213"/>
    </row>
    <row r="38" spans="1:6" s="13" customFormat="1" ht="25.5" customHeight="1" x14ac:dyDescent="0.15">
      <c r="A38" s="174" t="s">
        <v>20</v>
      </c>
      <c r="B38" s="70" t="s">
        <v>21</v>
      </c>
      <c r="C38" s="70" t="s">
        <v>30</v>
      </c>
      <c r="D38" s="176" t="s">
        <v>22</v>
      </c>
      <c r="E38" s="177"/>
      <c r="F38" s="178"/>
    </row>
    <row r="39" spans="1:6" s="13" customFormat="1" ht="30" customHeight="1" x14ac:dyDescent="0.15">
      <c r="A39" s="175"/>
      <c r="B39" s="79" t="str">
        <f>계약현황공개!E29</f>
        <v>LG전기</v>
      </c>
      <c r="C39" s="79" t="s">
        <v>435</v>
      </c>
      <c r="D39" s="204" t="str">
        <f>계약현황공개!E30</f>
        <v>성남시 수정구 산성대로 145, 1층(수진동)</v>
      </c>
      <c r="E39" s="205"/>
      <c r="F39" s="206"/>
    </row>
    <row r="40" spans="1:6" s="13" customFormat="1" ht="30" customHeight="1" x14ac:dyDescent="0.15">
      <c r="A40" s="47" t="s">
        <v>29</v>
      </c>
      <c r="B40" s="182" t="s">
        <v>149</v>
      </c>
      <c r="C40" s="183"/>
      <c r="D40" s="183"/>
      <c r="E40" s="183"/>
      <c r="F40" s="184"/>
    </row>
    <row r="41" spans="1:6" s="13" customFormat="1" ht="30" customHeight="1" x14ac:dyDescent="0.15">
      <c r="A41" s="47" t="s">
        <v>28</v>
      </c>
      <c r="B41" s="185" t="s">
        <v>174</v>
      </c>
      <c r="C41" s="186"/>
      <c r="D41" s="186"/>
      <c r="E41" s="186"/>
      <c r="F41" s="187"/>
    </row>
    <row r="42" spans="1:6" s="13" customFormat="1" ht="25.5" customHeight="1" thickBot="1" x14ac:dyDescent="0.2">
      <c r="A42" s="22" t="s">
        <v>23</v>
      </c>
      <c r="B42" s="171"/>
      <c r="C42" s="172"/>
      <c r="D42" s="172"/>
      <c r="E42" s="172"/>
      <c r="F42" s="173"/>
    </row>
    <row r="43" spans="1:6" s="13" customFormat="1" ht="33.75" customHeight="1" thickTop="1" x14ac:dyDescent="0.15">
      <c r="A43" s="21" t="s">
        <v>16</v>
      </c>
      <c r="B43" s="188" t="str">
        <f>계약현황공개!C31</f>
        <v>제10회 성남시 통고구마축제 전문공연 계약</v>
      </c>
      <c r="C43" s="189"/>
      <c r="D43" s="189"/>
      <c r="E43" s="189"/>
      <c r="F43" s="190"/>
    </row>
    <row r="44" spans="1:6" s="13" customFormat="1" ht="25.5" customHeight="1" x14ac:dyDescent="0.15">
      <c r="A44" s="191" t="s">
        <v>24</v>
      </c>
      <c r="B44" s="194" t="s">
        <v>17</v>
      </c>
      <c r="C44" s="194" t="s">
        <v>67</v>
      </c>
      <c r="D44" s="46" t="s">
        <v>25</v>
      </c>
      <c r="E44" s="46" t="s">
        <v>18</v>
      </c>
      <c r="F44" s="48" t="s">
        <v>86</v>
      </c>
    </row>
    <row r="45" spans="1:6" s="13" customFormat="1" ht="25.5" customHeight="1" x14ac:dyDescent="0.15">
      <c r="A45" s="192"/>
      <c r="B45" s="195"/>
      <c r="C45" s="195"/>
      <c r="D45" s="46" t="s">
        <v>26</v>
      </c>
      <c r="E45" s="46" t="s">
        <v>19</v>
      </c>
      <c r="F45" s="48" t="s">
        <v>27</v>
      </c>
    </row>
    <row r="46" spans="1:6" s="13" customFormat="1" ht="25.5" customHeight="1" x14ac:dyDescent="0.15">
      <c r="A46" s="192"/>
      <c r="B46" s="207" t="str">
        <f>계약현황공개!C34</f>
        <v>2022.11.10.</v>
      </c>
      <c r="C46" s="207" t="str">
        <f>계약현황공개!E34</f>
        <v>2022.11.10.~2022.11.30.</v>
      </c>
      <c r="D46" s="210">
        <f>계약현황공개!C32</f>
        <v>20500000</v>
      </c>
      <c r="E46" s="210">
        <f>계약현황공개!E33</f>
        <v>19000000</v>
      </c>
      <c r="F46" s="212">
        <f>+E46/D46*100%</f>
        <v>0.92682926829268297</v>
      </c>
    </row>
    <row r="47" spans="1:6" s="13" customFormat="1" ht="25.5" customHeight="1" x14ac:dyDescent="0.15">
      <c r="A47" s="193"/>
      <c r="B47" s="208"/>
      <c r="C47" s="209"/>
      <c r="D47" s="211"/>
      <c r="E47" s="211"/>
      <c r="F47" s="213"/>
    </row>
    <row r="48" spans="1:6" s="13" customFormat="1" ht="25.5" customHeight="1" x14ac:dyDescent="0.15">
      <c r="A48" s="174" t="s">
        <v>20</v>
      </c>
      <c r="B48" s="78" t="s">
        <v>21</v>
      </c>
      <c r="C48" s="78" t="s">
        <v>30</v>
      </c>
      <c r="D48" s="176" t="s">
        <v>22</v>
      </c>
      <c r="E48" s="177"/>
      <c r="F48" s="178"/>
    </row>
    <row r="49" spans="1:6" s="13" customFormat="1" ht="30" customHeight="1" x14ac:dyDescent="0.15">
      <c r="A49" s="175"/>
      <c r="B49" s="23" t="str">
        <f>계약현황공개!E36</f>
        <v>제이제이더블유엔터테인먼트</v>
      </c>
      <c r="C49" s="23" t="s">
        <v>436</v>
      </c>
      <c r="D49" s="179" t="str">
        <f>계약현황공개!E37</f>
        <v xml:space="preserve">서울특별시 성동구 금호로 107, 106동 1705호(금호동2가) </v>
      </c>
      <c r="E49" s="180"/>
      <c r="F49" s="181"/>
    </row>
    <row r="50" spans="1:6" s="13" customFormat="1" ht="30" customHeight="1" x14ac:dyDescent="0.15">
      <c r="A50" s="47" t="s">
        <v>29</v>
      </c>
      <c r="B50" s="182" t="s">
        <v>149</v>
      </c>
      <c r="C50" s="183"/>
      <c r="D50" s="183"/>
      <c r="E50" s="183"/>
      <c r="F50" s="184"/>
    </row>
    <row r="51" spans="1:6" s="13" customFormat="1" ht="30" customHeight="1" x14ac:dyDescent="0.15">
      <c r="A51" s="47" t="s">
        <v>28</v>
      </c>
      <c r="B51" s="185" t="s">
        <v>450</v>
      </c>
      <c r="C51" s="186"/>
      <c r="D51" s="186"/>
      <c r="E51" s="186"/>
      <c r="F51" s="187"/>
    </row>
    <row r="52" spans="1:6" s="13" customFormat="1" ht="25.5" customHeight="1" thickBot="1" x14ac:dyDescent="0.2">
      <c r="A52" s="22" t="s">
        <v>23</v>
      </c>
      <c r="B52" s="171"/>
      <c r="C52" s="172"/>
      <c r="D52" s="172"/>
      <c r="E52" s="172"/>
      <c r="F52" s="173"/>
    </row>
    <row r="53" spans="1:6" s="13" customFormat="1" ht="33.75" customHeight="1" thickTop="1" x14ac:dyDescent="0.15">
      <c r="A53" s="21" t="s">
        <v>16</v>
      </c>
      <c r="B53" s="188" t="str">
        <f>계약현황공개!C38</f>
        <v>2022. 썸썸축제(청춘당당) 운영물품 구입</v>
      </c>
      <c r="C53" s="189"/>
      <c r="D53" s="189"/>
      <c r="E53" s="189"/>
      <c r="F53" s="190"/>
    </row>
    <row r="54" spans="1:6" s="13" customFormat="1" ht="25.5" customHeight="1" x14ac:dyDescent="0.15">
      <c r="A54" s="191" t="s">
        <v>24</v>
      </c>
      <c r="B54" s="194" t="s">
        <v>17</v>
      </c>
      <c r="C54" s="194" t="s">
        <v>67</v>
      </c>
      <c r="D54" s="46" t="s">
        <v>25</v>
      </c>
      <c r="E54" s="46" t="s">
        <v>18</v>
      </c>
      <c r="F54" s="48" t="s">
        <v>86</v>
      </c>
    </row>
    <row r="55" spans="1:6" s="13" customFormat="1" ht="25.5" customHeight="1" x14ac:dyDescent="0.15">
      <c r="A55" s="192"/>
      <c r="B55" s="195"/>
      <c r="C55" s="195"/>
      <c r="D55" s="46" t="s">
        <v>26</v>
      </c>
      <c r="E55" s="46" t="s">
        <v>19</v>
      </c>
      <c r="F55" s="48" t="s">
        <v>27</v>
      </c>
    </row>
    <row r="56" spans="1:6" s="13" customFormat="1" ht="25.5" customHeight="1" x14ac:dyDescent="0.15">
      <c r="A56" s="192"/>
      <c r="B56" s="196" t="str">
        <f>계약현황공개!C41</f>
        <v>2022.11.14.</v>
      </c>
      <c r="C56" s="198" t="str">
        <f>계약현황공개!E41</f>
        <v>2022.11.14.~2022.15.</v>
      </c>
      <c r="D56" s="200">
        <f>계약현황공개!C39</f>
        <v>4999770</v>
      </c>
      <c r="E56" s="200">
        <f>계약현황공개!E40</f>
        <v>4737700</v>
      </c>
      <c r="F56" s="202">
        <f>+E56/D56*100%</f>
        <v>0.94758358884508687</v>
      </c>
    </row>
    <row r="57" spans="1:6" s="13" customFormat="1" ht="25.5" customHeight="1" x14ac:dyDescent="0.15">
      <c r="A57" s="193"/>
      <c r="B57" s="197"/>
      <c r="C57" s="199"/>
      <c r="D57" s="201"/>
      <c r="E57" s="201"/>
      <c r="F57" s="203"/>
    </row>
    <row r="58" spans="1:6" s="13" customFormat="1" ht="25.5" customHeight="1" x14ac:dyDescent="0.15">
      <c r="A58" s="174" t="s">
        <v>20</v>
      </c>
      <c r="B58" s="78" t="s">
        <v>21</v>
      </c>
      <c r="C58" s="78" t="s">
        <v>30</v>
      </c>
      <c r="D58" s="176" t="s">
        <v>22</v>
      </c>
      <c r="E58" s="177"/>
      <c r="F58" s="178"/>
    </row>
    <row r="59" spans="1:6" s="13" customFormat="1" ht="30" customHeight="1" x14ac:dyDescent="0.15">
      <c r="A59" s="175"/>
      <c r="B59" s="23" t="str">
        <f>계약현황공개!E43</f>
        <v>고려기프트 주식회사</v>
      </c>
      <c r="C59" s="23" t="s">
        <v>437</v>
      </c>
      <c r="D59" s="179" t="str">
        <f>계약현황공개!E44</f>
        <v xml:space="preserve">서울특별시 도봉구 도봉로191가길 8(도봉동) </v>
      </c>
      <c r="E59" s="180"/>
      <c r="F59" s="181"/>
    </row>
    <row r="60" spans="1:6" s="13" customFormat="1" ht="30" customHeight="1" x14ac:dyDescent="0.15">
      <c r="A60" s="47" t="s">
        <v>29</v>
      </c>
      <c r="B60" s="182" t="s">
        <v>149</v>
      </c>
      <c r="C60" s="183"/>
      <c r="D60" s="183"/>
      <c r="E60" s="183"/>
      <c r="F60" s="184"/>
    </row>
    <row r="61" spans="1:6" s="13" customFormat="1" ht="30" customHeight="1" x14ac:dyDescent="0.15">
      <c r="A61" s="47" t="s">
        <v>28</v>
      </c>
      <c r="B61" s="185" t="s">
        <v>449</v>
      </c>
      <c r="C61" s="186"/>
      <c r="D61" s="186"/>
      <c r="E61" s="186"/>
      <c r="F61" s="187"/>
    </row>
    <row r="62" spans="1:6" s="13" customFormat="1" ht="25.5" customHeight="1" thickBot="1" x14ac:dyDescent="0.2">
      <c r="A62" s="22" t="s">
        <v>23</v>
      </c>
      <c r="B62" s="171"/>
      <c r="C62" s="172"/>
      <c r="D62" s="172"/>
      <c r="E62" s="172"/>
      <c r="F62" s="173"/>
    </row>
    <row r="63" spans="1:6" s="13" customFormat="1" ht="33.75" customHeight="1" thickTop="1" x14ac:dyDescent="0.15">
      <c r="A63" s="21" t="s">
        <v>16</v>
      </c>
      <c r="B63" s="188" t="str">
        <f>계약현황공개!C45</f>
        <v>제10회 성남시 통고구마축제 사회자 계약</v>
      </c>
      <c r="C63" s="189"/>
      <c r="D63" s="189"/>
      <c r="E63" s="189"/>
      <c r="F63" s="190"/>
    </row>
    <row r="64" spans="1:6" s="13" customFormat="1" ht="25.5" customHeight="1" x14ac:dyDescent="0.15">
      <c r="A64" s="191" t="s">
        <v>24</v>
      </c>
      <c r="B64" s="194" t="s">
        <v>17</v>
      </c>
      <c r="C64" s="194" t="s">
        <v>67</v>
      </c>
      <c r="D64" s="46" t="s">
        <v>25</v>
      </c>
      <c r="E64" s="46" t="s">
        <v>18</v>
      </c>
      <c r="F64" s="48" t="s">
        <v>86</v>
      </c>
    </row>
    <row r="65" spans="1:6" s="13" customFormat="1" ht="25.5" customHeight="1" x14ac:dyDescent="0.15">
      <c r="A65" s="192"/>
      <c r="B65" s="195"/>
      <c r="C65" s="195"/>
      <c r="D65" s="46" t="s">
        <v>26</v>
      </c>
      <c r="E65" s="46" t="s">
        <v>19</v>
      </c>
      <c r="F65" s="48" t="s">
        <v>27</v>
      </c>
    </row>
    <row r="66" spans="1:6" s="13" customFormat="1" ht="25.5" customHeight="1" x14ac:dyDescent="0.15">
      <c r="A66" s="192"/>
      <c r="B66" s="207" t="str">
        <f>계약현황공개!C48</f>
        <v>2022.11.15.</v>
      </c>
      <c r="C66" s="207" t="str">
        <f>계약현황공개!E48</f>
        <v>2022.11.15.~2022.11.30.</v>
      </c>
      <c r="D66" s="210">
        <f>계약현황공개!C46</f>
        <v>1100000</v>
      </c>
      <c r="E66" s="210">
        <f>계약현황공개!E47</f>
        <v>1000000</v>
      </c>
      <c r="F66" s="212">
        <f>+E66/D66*100%</f>
        <v>0.90909090909090906</v>
      </c>
    </row>
    <row r="67" spans="1:6" s="13" customFormat="1" ht="25.5" customHeight="1" x14ac:dyDescent="0.15">
      <c r="A67" s="193"/>
      <c r="B67" s="208"/>
      <c r="C67" s="209"/>
      <c r="D67" s="211"/>
      <c r="E67" s="211"/>
      <c r="F67" s="213"/>
    </row>
    <row r="68" spans="1:6" s="13" customFormat="1" ht="25.5" customHeight="1" x14ac:dyDescent="0.15">
      <c r="A68" s="174" t="s">
        <v>20</v>
      </c>
      <c r="B68" s="78" t="s">
        <v>21</v>
      </c>
      <c r="C68" s="78" t="s">
        <v>30</v>
      </c>
      <c r="D68" s="176" t="s">
        <v>22</v>
      </c>
      <c r="E68" s="177"/>
      <c r="F68" s="178"/>
    </row>
    <row r="69" spans="1:6" s="13" customFormat="1" ht="30" customHeight="1" x14ac:dyDescent="0.15">
      <c r="A69" s="175"/>
      <c r="B69" s="79" t="str">
        <f>계약현황공개!E50</f>
        <v>위드애니멀</v>
      </c>
      <c r="C69" s="79" t="s">
        <v>438</v>
      </c>
      <c r="D69" s="204" t="str">
        <f>계약현황공개!E51</f>
        <v>성남시 분당구 판교역로192번길 16 (삼평동)</v>
      </c>
      <c r="E69" s="205"/>
      <c r="F69" s="206"/>
    </row>
    <row r="70" spans="1:6" s="13" customFormat="1" ht="30" customHeight="1" x14ac:dyDescent="0.15">
      <c r="A70" s="47" t="s">
        <v>29</v>
      </c>
      <c r="B70" s="182" t="s">
        <v>149</v>
      </c>
      <c r="C70" s="183"/>
      <c r="D70" s="183"/>
      <c r="E70" s="183"/>
      <c r="F70" s="184"/>
    </row>
    <row r="71" spans="1:6" s="13" customFormat="1" ht="30" customHeight="1" x14ac:dyDescent="0.15">
      <c r="A71" s="47" t="s">
        <v>28</v>
      </c>
      <c r="B71" s="185" t="s">
        <v>452</v>
      </c>
      <c r="C71" s="186"/>
      <c r="D71" s="186"/>
      <c r="E71" s="186"/>
      <c r="F71" s="187"/>
    </row>
    <row r="72" spans="1:6" s="13" customFormat="1" ht="25.5" customHeight="1" thickBot="1" x14ac:dyDescent="0.2">
      <c r="A72" s="22" t="s">
        <v>23</v>
      </c>
      <c r="B72" s="171"/>
      <c r="C72" s="172"/>
      <c r="D72" s="172"/>
      <c r="E72" s="172"/>
      <c r="F72" s="173"/>
    </row>
    <row r="73" spans="1:6" s="13" customFormat="1" ht="33.75" customHeight="1" thickTop="1" x14ac:dyDescent="0.15">
      <c r="A73" s="21" t="s">
        <v>16</v>
      </c>
      <c r="B73" s="188" t="str">
        <f>계약현황공개!C52</f>
        <v>2022. 진로특화 꾸미담 영상 제작</v>
      </c>
      <c r="C73" s="189"/>
      <c r="D73" s="189"/>
      <c r="E73" s="189"/>
      <c r="F73" s="190"/>
    </row>
    <row r="74" spans="1:6" s="13" customFormat="1" ht="25.5" customHeight="1" x14ac:dyDescent="0.15">
      <c r="A74" s="191" t="s">
        <v>24</v>
      </c>
      <c r="B74" s="194" t="s">
        <v>17</v>
      </c>
      <c r="C74" s="194" t="s">
        <v>67</v>
      </c>
      <c r="D74" s="46" t="s">
        <v>25</v>
      </c>
      <c r="E74" s="46" t="s">
        <v>18</v>
      </c>
      <c r="F74" s="48" t="s">
        <v>86</v>
      </c>
    </row>
    <row r="75" spans="1:6" s="13" customFormat="1" ht="25.5" customHeight="1" x14ac:dyDescent="0.15">
      <c r="A75" s="192"/>
      <c r="B75" s="195"/>
      <c r="C75" s="195"/>
      <c r="D75" s="46" t="s">
        <v>26</v>
      </c>
      <c r="E75" s="46" t="s">
        <v>19</v>
      </c>
      <c r="F75" s="48" t="s">
        <v>27</v>
      </c>
    </row>
    <row r="76" spans="1:6" s="13" customFormat="1" ht="25.5" customHeight="1" x14ac:dyDescent="0.15">
      <c r="A76" s="192"/>
      <c r="B76" s="196" t="str">
        <f>계약현황공개!C55</f>
        <v>2022.11.15.</v>
      </c>
      <c r="C76" s="198" t="str">
        <f>계약현황공개!E55</f>
        <v>2022.11.15.~2022.12.09.</v>
      </c>
      <c r="D76" s="200">
        <f>계약현황공개!C53</f>
        <v>7000000</v>
      </c>
      <c r="E76" s="200">
        <f>계약현황공개!E54</f>
        <v>6500000</v>
      </c>
      <c r="F76" s="202">
        <f>+E76/D76*100%</f>
        <v>0.9285714285714286</v>
      </c>
    </row>
    <row r="77" spans="1:6" s="13" customFormat="1" ht="25.5" customHeight="1" x14ac:dyDescent="0.15">
      <c r="A77" s="193"/>
      <c r="B77" s="197"/>
      <c r="C77" s="199"/>
      <c r="D77" s="201"/>
      <c r="E77" s="201"/>
      <c r="F77" s="203"/>
    </row>
    <row r="78" spans="1:6" s="13" customFormat="1" ht="25.5" customHeight="1" x14ac:dyDescent="0.15">
      <c r="A78" s="174" t="s">
        <v>20</v>
      </c>
      <c r="B78" s="78" t="s">
        <v>21</v>
      </c>
      <c r="C78" s="78" t="s">
        <v>30</v>
      </c>
      <c r="D78" s="176" t="s">
        <v>22</v>
      </c>
      <c r="E78" s="177"/>
      <c r="F78" s="178"/>
    </row>
    <row r="79" spans="1:6" s="13" customFormat="1" ht="30" customHeight="1" x14ac:dyDescent="0.15">
      <c r="A79" s="175"/>
      <c r="B79" s="23" t="str">
        <f>계약현황공개!E57</f>
        <v>주식회사 뉴캄웹툰컴퍼니</v>
      </c>
      <c r="C79" s="23" t="s">
        <v>439</v>
      </c>
      <c r="D79" s="179" t="str">
        <f>계약현황공개!E58</f>
        <v>수원시 영통구 봉영로 1612 (영통동) 보보스프라자 7층</v>
      </c>
      <c r="E79" s="180"/>
      <c r="F79" s="181"/>
    </row>
    <row r="80" spans="1:6" s="13" customFormat="1" ht="30" customHeight="1" x14ac:dyDescent="0.15">
      <c r="A80" s="47" t="s">
        <v>29</v>
      </c>
      <c r="B80" s="182" t="s">
        <v>149</v>
      </c>
      <c r="C80" s="183"/>
      <c r="D80" s="183"/>
      <c r="E80" s="183"/>
      <c r="F80" s="184"/>
    </row>
    <row r="81" spans="1:6" s="13" customFormat="1" ht="30" customHeight="1" x14ac:dyDescent="0.15">
      <c r="A81" s="47" t="s">
        <v>28</v>
      </c>
      <c r="B81" s="185" t="s">
        <v>153</v>
      </c>
      <c r="C81" s="186"/>
      <c r="D81" s="186"/>
      <c r="E81" s="186"/>
      <c r="F81" s="187"/>
    </row>
    <row r="82" spans="1:6" s="13" customFormat="1" ht="25.5" customHeight="1" thickBot="1" x14ac:dyDescent="0.2">
      <c r="A82" s="22" t="s">
        <v>23</v>
      </c>
      <c r="B82" s="171"/>
      <c r="C82" s="172"/>
      <c r="D82" s="172"/>
      <c r="E82" s="172"/>
      <c r="F82" s="173"/>
    </row>
    <row r="83" spans="1:6" s="13" customFormat="1" ht="33.75" customHeight="1" thickTop="1" x14ac:dyDescent="0.15">
      <c r="A83" s="21" t="s">
        <v>16</v>
      </c>
      <c r="B83" s="188" t="str">
        <f>계약현황공개!C59</f>
        <v>시설물 균열 보수 공사</v>
      </c>
      <c r="C83" s="189"/>
      <c r="D83" s="189"/>
      <c r="E83" s="189"/>
      <c r="F83" s="190"/>
    </row>
    <row r="84" spans="1:6" s="13" customFormat="1" ht="25.5" customHeight="1" x14ac:dyDescent="0.15">
      <c r="A84" s="191" t="s">
        <v>24</v>
      </c>
      <c r="B84" s="194" t="s">
        <v>17</v>
      </c>
      <c r="C84" s="194" t="s">
        <v>67</v>
      </c>
      <c r="D84" s="46" t="s">
        <v>25</v>
      </c>
      <c r="E84" s="46" t="s">
        <v>18</v>
      </c>
      <c r="F84" s="48" t="s">
        <v>86</v>
      </c>
    </row>
    <row r="85" spans="1:6" s="13" customFormat="1" ht="25.5" customHeight="1" x14ac:dyDescent="0.15">
      <c r="A85" s="192"/>
      <c r="B85" s="195"/>
      <c r="C85" s="195"/>
      <c r="D85" s="46" t="s">
        <v>26</v>
      </c>
      <c r="E85" s="46" t="s">
        <v>19</v>
      </c>
      <c r="F85" s="48" t="s">
        <v>27</v>
      </c>
    </row>
    <row r="86" spans="1:6" s="13" customFormat="1" ht="25.5" customHeight="1" x14ac:dyDescent="0.15">
      <c r="A86" s="192"/>
      <c r="B86" s="207" t="str">
        <f>계약현황공개!C62</f>
        <v>2022.11.16.</v>
      </c>
      <c r="C86" s="207" t="str">
        <f>계약현황공개!E62</f>
        <v>2022.11.16.~2022.12.1.</v>
      </c>
      <c r="D86" s="210">
        <f>계약현황공개!C60</f>
        <v>19500000</v>
      </c>
      <c r="E86" s="210">
        <f>계약현황공개!E61</f>
        <v>17452000</v>
      </c>
      <c r="F86" s="212">
        <f>+E86/D86*100%</f>
        <v>0.89497435897435895</v>
      </c>
    </row>
    <row r="87" spans="1:6" s="13" customFormat="1" ht="25.5" customHeight="1" x14ac:dyDescent="0.15">
      <c r="A87" s="193"/>
      <c r="B87" s="208"/>
      <c r="C87" s="209"/>
      <c r="D87" s="211"/>
      <c r="E87" s="211"/>
      <c r="F87" s="213"/>
    </row>
    <row r="88" spans="1:6" s="13" customFormat="1" ht="25.5" customHeight="1" x14ac:dyDescent="0.15">
      <c r="A88" s="174" t="s">
        <v>20</v>
      </c>
      <c r="B88" s="125" t="s">
        <v>21</v>
      </c>
      <c r="C88" s="125" t="s">
        <v>30</v>
      </c>
      <c r="D88" s="176" t="s">
        <v>22</v>
      </c>
      <c r="E88" s="177"/>
      <c r="F88" s="178"/>
    </row>
    <row r="89" spans="1:6" s="13" customFormat="1" ht="30" customHeight="1" x14ac:dyDescent="0.15">
      <c r="A89" s="175"/>
      <c r="B89" s="79" t="str">
        <f>계약현황공개!E64</f>
        <v>㈜주원공영</v>
      </c>
      <c r="C89" s="79" t="s">
        <v>440</v>
      </c>
      <c r="D89" s="204" t="str">
        <f>계약현황공개!E65</f>
        <v>성남시 중원구 산성대로 344-1(중앙동)</v>
      </c>
      <c r="E89" s="205"/>
      <c r="F89" s="206"/>
    </row>
    <row r="90" spans="1:6" s="13" customFormat="1" ht="30" customHeight="1" x14ac:dyDescent="0.15">
      <c r="A90" s="47" t="s">
        <v>29</v>
      </c>
      <c r="B90" s="182" t="s">
        <v>451</v>
      </c>
      <c r="C90" s="183"/>
      <c r="D90" s="183"/>
      <c r="E90" s="183"/>
      <c r="F90" s="184"/>
    </row>
    <row r="91" spans="1:6" s="13" customFormat="1" ht="30" customHeight="1" x14ac:dyDescent="0.15">
      <c r="A91" s="47" t="s">
        <v>28</v>
      </c>
      <c r="B91" s="185" t="s">
        <v>173</v>
      </c>
      <c r="C91" s="186"/>
      <c r="D91" s="186"/>
      <c r="E91" s="186"/>
      <c r="F91" s="187"/>
    </row>
    <row r="92" spans="1:6" s="13" customFormat="1" ht="25.5" customHeight="1" thickBot="1" x14ac:dyDescent="0.2">
      <c r="A92" s="22" t="s">
        <v>23</v>
      </c>
      <c r="B92" s="171"/>
      <c r="C92" s="172"/>
      <c r="D92" s="172"/>
      <c r="E92" s="172"/>
      <c r="F92" s="173"/>
    </row>
    <row r="93" spans="1:6" s="13" customFormat="1" ht="33.75" customHeight="1" thickTop="1" x14ac:dyDescent="0.15">
      <c r="A93" s="21" t="s">
        <v>16</v>
      </c>
      <c r="B93" s="188" t="str">
        <f>계약현황공개!C66</f>
        <v xml:space="preserve">보일러 및 냉온수기 연도 타공 </v>
      </c>
      <c r="C93" s="189"/>
      <c r="D93" s="189"/>
      <c r="E93" s="189"/>
      <c r="F93" s="190"/>
    </row>
    <row r="94" spans="1:6" s="13" customFormat="1" ht="25.5" customHeight="1" x14ac:dyDescent="0.15">
      <c r="A94" s="191" t="s">
        <v>24</v>
      </c>
      <c r="B94" s="194" t="s">
        <v>17</v>
      </c>
      <c r="C94" s="194" t="s">
        <v>67</v>
      </c>
      <c r="D94" s="46" t="s">
        <v>25</v>
      </c>
      <c r="E94" s="46" t="s">
        <v>18</v>
      </c>
      <c r="F94" s="48" t="s">
        <v>86</v>
      </c>
    </row>
    <row r="95" spans="1:6" s="13" customFormat="1" ht="25.5" customHeight="1" x14ac:dyDescent="0.15">
      <c r="A95" s="192"/>
      <c r="B95" s="195"/>
      <c r="C95" s="195"/>
      <c r="D95" s="46" t="s">
        <v>26</v>
      </c>
      <c r="E95" s="46" t="s">
        <v>19</v>
      </c>
      <c r="F95" s="48" t="s">
        <v>27</v>
      </c>
    </row>
    <row r="96" spans="1:6" s="13" customFormat="1" ht="25.5" customHeight="1" x14ac:dyDescent="0.15">
      <c r="A96" s="192"/>
      <c r="B96" s="207" t="str">
        <f>계약현황공개!C69</f>
        <v>2022.11.16.</v>
      </c>
      <c r="C96" s="207" t="str">
        <f>계약현황공개!E69</f>
        <v>2022.11.16.~2022.11.18.</v>
      </c>
      <c r="D96" s="210">
        <f>계약현황공개!C67</f>
        <v>1690850</v>
      </c>
      <c r="E96" s="210">
        <f>계약현황공개!E68</f>
        <v>1540000</v>
      </c>
      <c r="F96" s="212">
        <f>+E96/D96*100%</f>
        <v>0.91078451666321669</v>
      </c>
    </row>
    <row r="97" spans="1:6" s="13" customFormat="1" ht="25.5" customHeight="1" x14ac:dyDescent="0.15">
      <c r="A97" s="193"/>
      <c r="B97" s="208"/>
      <c r="C97" s="209"/>
      <c r="D97" s="211"/>
      <c r="E97" s="211"/>
      <c r="F97" s="213"/>
    </row>
    <row r="98" spans="1:6" s="13" customFormat="1" ht="25.5" customHeight="1" x14ac:dyDescent="0.15">
      <c r="A98" s="174" t="s">
        <v>20</v>
      </c>
      <c r="B98" s="125" t="s">
        <v>21</v>
      </c>
      <c r="C98" s="125" t="s">
        <v>30</v>
      </c>
      <c r="D98" s="176" t="s">
        <v>22</v>
      </c>
      <c r="E98" s="177"/>
      <c r="F98" s="178"/>
    </row>
    <row r="99" spans="1:6" s="13" customFormat="1" ht="30" customHeight="1" x14ac:dyDescent="0.15">
      <c r="A99" s="175"/>
      <c r="B99" s="79" t="str">
        <f>계약현황공개!E71</f>
        <v>휘담</v>
      </c>
      <c r="C99" s="79" t="s">
        <v>441</v>
      </c>
      <c r="D99" s="204" t="str">
        <f>계약현황공개!E72</f>
        <v>용인시 기흥구 어정로 155-2(중동)</v>
      </c>
      <c r="E99" s="205"/>
      <c r="F99" s="206"/>
    </row>
    <row r="100" spans="1:6" s="13" customFormat="1" ht="30" customHeight="1" x14ac:dyDescent="0.15">
      <c r="A100" s="47" t="s">
        <v>29</v>
      </c>
      <c r="B100" s="182" t="s">
        <v>365</v>
      </c>
      <c r="C100" s="183"/>
      <c r="D100" s="183"/>
      <c r="E100" s="183"/>
      <c r="F100" s="184"/>
    </row>
    <row r="101" spans="1:6" s="13" customFormat="1" ht="30" customHeight="1" x14ac:dyDescent="0.15">
      <c r="A101" s="47" t="s">
        <v>28</v>
      </c>
      <c r="B101" s="185" t="s">
        <v>448</v>
      </c>
      <c r="C101" s="186"/>
      <c r="D101" s="186"/>
      <c r="E101" s="186"/>
      <c r="F101" s="187"/>
    </row>
    <row r="102" spans="1:6" s="13" customFormat="1" ht="25.5" customHeight="1" thickBot="1" x14ac:dyDescent="0.2">
      <c r="A102" s="22" t="s">
        <v>23</v>
      </c>
      <c r="B102" s="171"/>
      <c r="C102" s="172"/>
      <c r="D102" s="172"/>
      <c r="E102" s="172"/>
      <c r="F102" s="173"/>
    </row>
    <row r="103" spans="1:6" s="13" customFormat="1" ht="33.75" customHeight="1" thickTop="1" x14ac:dyDescent="0.15">
      <c r="A103" s="21" t="s">
        <v>16</v>
      </c>
      <c r="B103" s="188" t="str">
        <f>계약현황공개!C73</f>
        <v>제10회 성남시통고구마축제 참가자 기념품 제작</v>
      </c>
      <c r="C103" s="189"/>
      <c r="D103" s="189"/>
      <c r="E103" s="189"/>
      <c r="F103" s="190"/>
    </row>
    <row r="104" spans="1:6" s="13" customFormat="1" ht="25.5" customHeight="1" x14ac:dyDescent="0.15">
      <c r="A104" s="191" t="s">
        <v>24</v>
      </c>
      <c r="B104" s="194" t="s">
        <v>17</v>
      </c>
      <c r="C104" s="194" t="s">
        <v>67</v>
      </c>
      <c r="D104" s="46" t="s">
        <v>25</v>
      </c>
      <c r="E104" s="46" t="s">
        <v>18</v>
      </c>
      <c r="F104" s="48" t="s">
        <v>86</v>
      </c>
    </row>
    <row r="105" spans="1:6" s="13" customFormat="1" ht="25.5" customHeight="1" x14ac:dyDescent="0.15">
      <c r="A105" s="192"/>
      <c r="B105" s="195"/>
      <c r="C105" s="195"/>
      <c r="D105" s="46" t="s">
        <v>26</v>
      </c>
      <c r="E105" s="46" t="s">
        <v>19</v>
      </c>
      <c r="F105" s="48" t="s">
        <v>27</v>
      </c>
    </row>
    <row r="106" spans="1:6" s="13" customFormat="1" ht="25.5" customHeight="1" x14ac:dyDescent="0.15">
      <c r="A106" s="192"/>
      <c r="B106" s="207" t="str">
        <f>계약현황공개!C76</f>
        <v>2022.11.16.</v>
      </c>
      <c r="C106" s="207" t="str">
        <f>계약현황공개!E76</f>
        <v>2022.11.16.~2022.11.28.</v>
      </c>
      <c r="D106" s="210">
        <f>계약현황공개!C74</f>
        <v>2170000</v>
      </c>
      <c r="E106" s="210">
        <f>계약현황공개!E75</f>
        <v>2030000</v>
      </c>
      <c r="F106" s="212">
        <f>+E106/D106*100%</f>
        <v>0.93548387096774188</v>
      </c>
    </row>
    <row r="107" spans="1:6" s="13" customFormat="1" ht="25.5" customHeight="1" x14ac:dyDescent="0.15">
      <c r="A107" s="193"/>
      <c r="B107" s="208"/>
      <c r="C107" s="209"/>
      <c r="D107" s="211"/>
      <c r="E107" s="211"/>
      <c r="F107" s="213"/>
    </row>
    <row r="108" spans="1:6" s="13" customFormat="1" ht="25.5" customHeight="1" x14ac:dyDescent="0.15">
      <c r="A108" s="174" t="s">
        <v>20</v>
      </c>
      <c r="B108" s="125" t="s">
        <v>21</v>
      </c>
      <c r="C108" s="125" t="s">
        <v>30</v>
      </c>
      <c r="D108" s="176" t="s">
        <v>22</v>
      </c>
      <c r="E108" s="177"/>
      <c r="F108" s="178"/>
    </row>
    <row r="109" spans="1:6" s="13" customFormat="1" ht="30" customHeight="1" x14ac:dyDescent="0.15">
      <c r="A109" s="175"/>
      <c r="B109" s="79" t="str">
        <f>계약현황공개!E78</f>
        <v>아이소프트</v>
      </c>
      <c r="C109" s="79" t="s">
        <v>442</v>
      </c>
      <c r="D109" s="204" t="str">
        <f>계약현황공개!E79</f>
        <v>성남시 분당구 내정로 94(정자동)</v>
      </c>
      <c r="E109" s="205"/>
      <c r="F109" s="206"/>
    </row>
    <row r="110" spans="1:6" s="13" customFormat="1" ht="30" customHeight="1" x14ac:dyDescent="0.15">
      <c r="A110" s="47" t="s">
        <v>29</v>
      </c>
      <c r="B110" s="182" t="s">
        <v>149</v>
      </c>
      <c r="C110" s="183"/>
      <c r="D110" s="183"/>
      <c r="E110" s="183"/>
      <c r="F110" s="184"/>
    </row>
    <row r="111" spans="1:6" s="13" customFormat="1" ht="30" customHeight="1" x14ac:dyDescent="0.15">
      <c r="A111" s="47" t="s">
        <v>28</v>
      </c>
      <c r="B111" s="185" t="s">
        <v>450</v>
      </c>
      <c r="C111" s="186"/>
      <c r="D111" s="186"/>
      <c r="E111" s="186"/>
      <c r="F111" s="187"/>
    </row>
    <row r="112" spans="1:6" s="13" customFormat="1" ht="25.5" customHeight="1" thickBot="1" x14ac:dyDescent="0.2">
      <c r="A112" s="22" t="s">
        <v>23</v>
      </c>
      <c r="B112" s="171"/>
      <c r="C112" s="172"/>
      <c r="D112" s="172"/>
      <c r="E112" s="172"/>
      <c r="F112" s="173"/>
    </row>
    <row r="113" spans="1:6" s="13" customFormat="1" ht="33.75" customHeight="1" thickTop="1" x14ac:dyDescent="0.15">
      <c r="A113" s="21" t="s">
        <v>16</v>
      </c>
      <c r="B113" s="188" t="str">
        <f>계약현황공개!C80</f>
        <v>대기배출시설 측정</v>
      </c>
      <c r="C113" s="189"/>
      <c r="D113" s="189"/>
      <c r="E113" s="189"/>
      <c r="F113" s="190"/>
    </row>
    <row r="114" spans="1:6" s="13" customFormat="1" ht="25.5" customHeight="1" x14ac:dyDescent="0.15">
      <c r="A114" s="191" t="s">
        <v>24</v>
      </c>
      <c r="B114" s="194" t="s">
        <v>17</v>
      </c>
      <c r="C114" s="194" t="s">
        <v>67</v>
      </c>
      <c r="D114" s="46" t="s">
        <v>25</v>
      </c>
      <c r="E114" s="46" t="s">
        <v>18</v>
      </c>
      <c r="F114" s="48" t="s">
        <v>86</v>
      </c>
    </row>
    <row r="115" spans="1:6" s="13" customFormat="1" ht="25.5" customHeight="1" x14ac:dyDescent="0.15">
      <c r="A115" s="192"/>
      <c r="B115" s="195"/>
      <c r="C115" s="195"/>
      <c r="D115" s="46" t="s">
        <v>26</v>
      </c>
      <c r="E115" s="46" t="s">
        <v>19</v>
      </c>
      <c r="F115" s="48" t="s">
        <v>27</v>
      </c>
    </row>
    <row r="116" spans="1:6" s="13" customFormat="1" ht="25.5" customHeight="1" x14ac:dyDescent="0.15">
      <c r="A116" s="192"/>
      <c r="B116" s="207" t="str">
        <f>계약현황공개!C83</f>
        <v>2022.11.21.</v>
      </c>
      <c r="C116" s="207" t="str">
        <f>계약현황공개!E83</f>
        <v>2022.11.21.~2022.12.09.</v>
      </c>
      <c r="D116" s="210">
        <f>계약현황공개!C81</f>
        <v>4092000</v>
      </c>
      <c r="E116" s="210">
        <f>계약현황공개!E82</f>
        <v>3960000</v>
      </c>
      <c r="F116" s="212">
        <f>+E116/D116*100%</f>
        <v>0.967741935483871</v>
      </c>
    </row>
    <row r="117" spans="1:6" s="13" customFormat="1" ht="25.5" customHeight="1" x14ac:dyDescent="0.15">
      <c r="A117" s="193"/>
      <c r="B117" s="208"/>
      <c r="C117" s="209"/>
      <c r="D117" s="211"/>
      <c r="E117" s="211"/>
      <c r="F117" s="213"/>
    </row>
    <row r="118" spans="1:6" s="13" customFormat="1" ht="25.5" customHeight="1" x14ac:dyDescent="0.15">
      <c r="A118" s="174" t="s">
        <v>20</v>
      </c>
      <c r="B118" s="125" t="s">
        <v>21</v>
      </c>
      <c r="C118" s="125" t="s">
        <v>30</v>
      </c>
      <c r="D118" s="176" t="s">
        <v>22</v>
      </c>
      <c r="E118" s="177"/>
      <c r="F118" s="178"/>
    </row>
    <row r="119" spans="1:6" s="13" customFormat="1" ht="30" customHeight="1" x14ac:dyDescent="0.15">
      <c r="A119" s="175"/>
      <c r="B119" s="79" t="str">
        <f>계약현황공개!E85</f>
        <v>㈜이푸른환경</v>
      </c>
      <c r="C119" s="79" t="s">
        <v>443</v>
      </c>
      <c r="D119" s="204" t="str">
        <f>계약현황공개!E86</f>
        <v>성남시 중원구 순환로 111(상대원동)</v>
      </c>
      <c r="E119" s="205"/>
      <c r="F119" s="206"/>
    </row>
    <row r="120" spans="1:6" s="13" customFormat="1" ht="30" customHeight="1" x14ac:dyDescent="0.15">
      <c r="A120" s="47" t="s">
        <v>29</v>
      </c>
      <c r="B120" s="182" t="s">
        <v>149</v>
      </c>
      <c r="C120" s="183"/>
      <c r="D120" s="183"/>
      <c r="E120" s="183"/>
      <c r="F120" s="184"/>
    </row>
    <row r="121" spans="1:6" s="13" customFormat="1" ht="30" customHeight="1" x14ac:dyDescent="0.15">
      <c r="A121" s="47" t="s">
        <v>28</v>
      </c>
      <c r="B121" s="185" t="s">
        <v>174</v>
      </c>
      <c r="C121" s="186"/>
      <c r="D121" s="186"/>
      <c r="E121" s="186"/>
      <c r="F121" s="187"/>
    </row>
    <row r="122" spans="1:6" s="13" customFormat="1" ht="25.5" customHeight="1" thickBot="1" x14ac:dyDescent="0.2">
      <c r="A122" s="22" t="s">
        <v>23</v>
      </c>
      <c r="B122" s="171"/>
      <c r="C122" s="172"/>
      <c r="D122" s="172"/>
      <c r="E122" s="172"/>
      <c r="F122" s="173"/>
    </row>
    <row r="123" spans="1:6" s="13" customFormat="1" ht="33.75" customHeight="1" thickTop="1" x14ac:dyDescent="0.15">
      <c r="A123" s="21" t="s">
        <v>16</v>
      </c>
      <c r="B123" s="188" t="str">
        <f>계약현황공개!C87</f>
        <v xml:space="preserve">2022. 자치기구 연합활동 홍보영상 유스퀴즈 제작 </v>
      </c>
      <c r="C123" s="189"/>
      <c r="D123" s="189"/>
      <c r="E123" s="189"/>
      <c r="F123" s="190"/>
    </row>
    <row r="124" spans="1:6" s="13" customFormat="1" ht="25.5" customHeight="1" x14ac:dyDescent="0.15">
      <c r="A124" s="191" t="s">
        <v>24</v>
      </c>
      <c r="B124" s="194" t="s">
        <v>17</v>
      </c>
      <c r="C124" s="194" t="s">
        <v>67</v>
      </c>
      <c r="D124" s="46" t="s">
        <v>25</v>
      </c>
      <c r="E124" s="46" t="s">
        <v>18</v>
      </c>
      <c r="F124" s="48" t="s">
        <v>86</v>
      </c>
    </row>
    <row r="125" spans="1:6" s="13" customFormat="1" ht="25.5" customHeight="1" x14ac:dyDescent="0.15">
      <c r="A125" s="192"/>
      <c r="B125" s="195"/>
      <c r="C125" s="195"/>
      <c r="D125" s="46" t="s">
        <v>26</v>
      </c>
      <c r="E125" s="46" t="s">
        <v>19</v>
      </c>
      <c r="F125" s="48" t="s">
        <v>27</v>
      </c>
    </row>
    <row r="126" spans="1:6" s="13" customFormat="1" ht="25.5" customHeight="1" x14ac:dyDescent="0.15">
      <c r="A126" s="192"/>
      <c r="B126" s="207" t="str">
        <f>계약현황공개!C90</f>
        <v>2022.11.24.</v>
      </c>
      <c r="C126" s="207" t="str">
        <f>계약현황공개!E90</f>
        <v>2022.11.24.~2022.12.16.</v>
      </c>
      <c r="D126" s="210">
        <f>계약현황공개!C88</f>
        <v>1980000</v>
      </c>
      <c r="E126" s="210">
        <f>계약현황공개!E89</f>
        <v>1920000</v>
      </c>
      <c r="F126" s="212">
        <f>+E126/D126*100%</f>
        <v>0.96969696969696972</v>
      </c>
    </row>
    <row r="127" spans="1:6" s="13" customFormat="1" ht="25.5" customHeight="1" x14ac:dyDescent="0.15">
      <c r="A127" s="193"/>
      <c r="B127" s="208"/>
      <c r="C127" s="209"/>
      <c r="D127" s="211"/>
      <c r="E127" s="211"/>
      <c r="F127" s="213"/>
    </row>
    <row r="128" spans="1:6" s="13" customFormat="1" ht="25.5" customHeight="1" x14ac:dyDescent="0.15">
      <c r="A128" s="174" t="s">
        <v>20</v>
      </c>
      <c r="B128" s="125" t="s">
        <v>21</v>
      </c>
      <c r="C128" s="125" t="s">
        <v>30</v>
      </c>
      <c r="D128" s="176" t="s">
        <v>22</v>
      </c>
      <c r="E128" s="177"/>
      <c r="F128" s="178"/>
    </row>
    <row r="129" spans="1:6" s="13" customFormat="1" ht="30" customHeight="1" x14ac:dyDescent="0.15">
      <c r="A129" s="175"/>
      <c r="B129" s="23" t="str">
        <f>계약현황공개!E92</f>
        <v>커넥티움 성남</v>
      </c>
      <c r="C129" s="23" t="s">
        <v>444</v>
      </c>
      <c r="D129" s="179" t="str">
        <f>계약현황공개!E93</f>
        <v>성남시 중원구 둔촌대로190번길 2, 가동 601호(하대원동)</v>
      </c>
      <c r="E129" s="180"/>
      <c r="F129" s="181"/>
    </row>
    <row r="130" spans="1:6" s="13" customFormat="1" ht="30" customHeight="1" x14ac:dyDescent="0.15">
      <c r="A130" s="47" t="s">
        <v>29</v>
      </c>
      <c r="B130" s="182" t="s">
        <v>149</v>
      </c>
      <c r="C130" s="183"/>
      <c r="D130" s="183"/>
      <c r="E130" s="183"/>
      <c r="F130" s="184"/>
    </row>
    <row r="131" spans="1:6" s="13" customFormat="1" ht="30" customHeight="1" x14ac:dyDescent="0.15">
      <c r="A131" s="47" t="s">
        <v>28</v>
      </c>
      <c r="B131" s="185" t="s">
        <v>450</v>
      </c>
      <c r="C131" s="186"/>
      <c r="D131" s="186"/>
      <c r="E131" s="186"/>
      <c r="F131" s="187"/>
    </row>
    <row r="132" spans="1:6" s="13" customFormat="1" ht="25.5" customHeight="1" thickBot="1" x14ac:dyDescent="0.2">
      <c r="A132" s="22" t="s">
        <v>23</v>
      </c>
      <c r="B132" s="171"/>
      <c r="C132" s="172"/>
      <c r="D132" s="172"/>
      <c r="E132" s="172"/>
      <c r="F132" s="173"/>
    </row>
    <row r="133" spans="1:6" s="13" customFormat="1" ht="33.75" customHeight="1" thickTop="1" x14ac:dyDescent="0.15">
      <c r="A133" s="21" t="s">
        <v>16</v>
      </c>
      <c r="B133" s="188" t="str">
        <f>계약현황공개!C94</f>
        <v>2022년 성남시진로멘토단 성과보고회 식비</v>
      </c>
      <c r="C133" s="189"/>
      <c r="D133" s="189"/>
      <c r="E133" s="189"/>
      <c r="F133" s="190"/>
    </row>
    <row r="134" spans="1:6" s="13" customFormat="1" ht="25.5" customHeight="1" x14ac:dyDescent="0.15">
      <c r="A134" s="191" t="s">
        <v>24</v>
      </c>
      <c r="B134" s="194" t="s">
        <v>17</v>
      </c>
      <c r="C134" s="194" t="s">
        <v>67</v>
      </c>
      <c r="D134" s="46" t="s">
        <v>25</v>
      </c>
      <c r="E134" s="46" t="s">
        <v>18</v>
      </c>
      <c r="F134" s="48" t="s">
        <v>86</v>
      </c>
    </row>
    <row r="135" spans="1:6" s="13" customFormat="1" ht="25.5" customHeight="1" x14ac:dyDescent="0.15">
      <c r="A135" s="192"/>
      <c r="B135" s="195"/>
      <c r="C135" s="195"/>
      <c r="D135" s="46" t="s">
        <v>26</v>
      </c>
      <c r="E135" s="46" t="s">
        <v>19</v>
      </c>
      <c r="F135" s="48" t="s">
        <v>27</v>
      </c>
    </row>
    <row r="136" spans="1:6" s="13" customFormat="1" ht="25.5" customHeight="1" x14ac:dyDescent="0.15">
      <c r="A136" s="192"/>
      <c r="B136" s="196" t="str">
        <f>계약현황공개!C97</f>
        <v>2022.11.28.</v>
      </c>
      <c r="C136" s="198" t="str">
        <f>계약현황공개!E97</f>
        <v>2022.11.28.~2022.12.7.</v>
      </c>
      <c r="D136" s="200">
        <f>계약현황공개!C95</f>
        <v>2365000</v>
      </c>
      <c r="E136" s="200">
        <f>계약현황공개!E96</f>
        <v>2310000</v>
      </c>
      <c r="F136" s="202">
        <f>+E136/D136*100%</f>
        <v>0.97674418604651159</v>
      </c>
    </row>
    <row r="137" spans="1:6" s="13" customFormat="1" ht="25.5" customHeight="1" x14ac:dyDescent="0.15">
      <c r="A137" s="193"/>
      <c r="B137" s="197"/>
      <c r="C137" s="199"/>
      <c r="D137" s="201"/>
      <c r="E137" s="201"/>
      <c r="F137" s="203"/>
    </row>
    <row r="138" spans="1:6" s="13" customFormat="1" ht="25.5" customHeight="1" x14ac:dyDescent="0.15">
      <c r="A138" s="174" t="s">
        <v>20</v>
      </c>
      <c r="B138" s="125" t="s">
        <v>21</v>
      </c>
      <c r="C138" s="125" t="s">
        <v>30</v>
      </c>
      <c r="D138" s="176" t="s">
        <v>22</v>
      </c>
      <c r="E138" s="177"/>
      <c r="F138" s="178"/>
    </row>
    <row r="139" spans="1:6" s="13" customFormat="1" ht="30" customHeight="1" x14ac:dyDescent="0.15">
      <c r="A139" s="175"/>
      <c r="B139" s="23" t="str">
        <f>계약현황공개!E99</f>
        <v>더파티하우스 IN 판교</v>
      </c>
      <c r="C139" s="23" t="s">
        <v>445</v>
      </c>
      <c r="D139" s="179" t="str">
        <f>계약현황공개!E100</f>
        <v>성남시 분당구 판교역로192번길 14-2 (삼평동)</v>
      </c>
      <c r="E139" s="180"/>
      <c r="F139" s="181"/>
    </row>
    <row r="140" spans="1:6" s="13" customFormat="1" ht="30" customHeight="1" x14ac:dyDescent="0.15">
      <c r="A140" s="47" t="s">
        <v>29</v>
      </c>
      <c r="B140" s="182" t="s">
        <v>149</v>
      </c>
      <c r="C140" s="183"/>
      <c r="D140" s="183"/>
      <c r="E140" s="183"/>
      <c r="F140" s="184"/>
    </row>
    <row r="141" spans="1:6" s="13" customFormat="1" ht="30" customHeight="1" x14ac:dyDescent="0.15">
      <c r="A141" s="47" t="s">
        <v>28</v>
      </c>
      <c r="B141" s="185" t="s">
        <v>151</v>
      </c>
      <c r="C141" s="186"/>
      <c r="D141" s="186"/>
      <c r="E141" s="186"/>
      <c r="F141" s="187"/>
    </row>
    <row r="142" spans="1:6" s="13" customFormat="1" ht="25.5" customHeight="1" thickBot="1" x14ac:dyDescent="0.2">
      <c r="A142" s="22" t="s">
        <v>23</v>
      </c>
      <c r="B142" s="171"/>
      <c r="C142" s="172"/>
      <c r="D142" s="172"/>
      <c r="E142" s="172"/>
      <c r="F142" s="173"/>
    </row>
    <row r="143" spans="1:6" s="13" customFormat="1" ht="33.75" customHeight="1" thickTop="1" x14ac:dyDescent="0.15">
      <c r="A143" s="21" t="s">
        <v>16</v>
      </c>
      <c r="B143" s="188" t="str">
        <f>계약현황공개!C101</f>
        <v>온&amp;온 심신단련 지원사업 VR테마파크 이동차량 임차</v>
      </c>
      <c r="C143" s="189"/>
      <c r="D143" s="189"/>
      <c r="E143" s="189"/>
      <c r="F143" s="190"/>
    </row>
    <row r="144" spans="1:6" s="13" customFormat="1" ht="25.5" customHeight="1" x14ac:dyDescent="0.15">
      <c r="A144" s="191" t="s">
        <v>24</v>
      </c>
      <c r="B144" s="194" t="s">
        <v>17</v>
      </c>
      <c r="C144" s="194" t="s">
        <v>67</v>
      </c>
      <c r="D144" s="46" t="s">
        <v>25</v>
      </c>
      <c r="E144" s="46" t="s">
        <v>18</v>
      </c>
      <c r="F144" s="48" t="s">
        <v>86</v>
      </c>
    </row>
    <row r="145" spans="1:6" s="13" customFormat="1" ht="25.5" customHeight="1" x14ac:dyDescent="0.15">
      <c r="A145" s="192"/>
      <c r="B145" s="195"/>
      <c r="C145" s="195"/>
      <c r="D145" s="46" t="s">
        <v>26</v>
      </c>
      <c r="E145" s="46" t="s">
        <v>19</v>
      </c>
      <c r="F145" s="48" t="s">
        <v>27</v>
      </c>
    </row>
    <row r="146" spans="1:6" s="13" customFormat="1" ht="25.5" customHeight="1" x14ac:dyDescent="0.15">
      <c r="A146" s="192"/>
      <c r="B146" s="207" t="str">
        <f>계약현황공개!C104</f>
        <v>2022.11.29.</v>
      </c>
      <c r="C146" s="207" t="str">
        <f>계약현황공개!E104</f>
        <v>2022.11.29.~2022.12.3.</v>
      </c>
      <c r="D146" s="210">
        <f>계약현황공개!C102</f>
        <v>500000</v>
      </c>
      <c r="E146" s="210">
        <f>계약현황공개!E103</f>
        <v>480000</v>
      </c>
      <c r="F146" s="212">
        <f>+E146/D146*100%</f>
        <v>0.96</v>
      </c>
    </row>
    <row r="147" spans="1:6" s="13" customFormat="1" ht="25.5" customHeight="1" x14ac:dyDescent="0.15">
      <c r="A147" s="193"/>
      <c r="B147" s="208"/>
      <c r="C147" s="209"/>
      <c r="D147" s="211"/>
      <c r="E147" s="211"/>
      <c r="F147" s="213"/>
    </row>
    <row r="148" spans="1:6" s="13" customFormat="1" ht="25.5" customHeight="1" x14ac:dyDescent="0.15">
      <c r="A148" s="174" t="s">
        <v>20</v>
      </c>
      <c r="B148" s="125" t="s">
        <v>21</v>
      </c>
      <c r="C148" s="125" t="s">
        <v>30</v>
      </c>
      <c r="D148" s="176" t="s">
        <v>22</v>
      </c>
      <c r="E148" s="177"/>
      <c r="F148" s="178"/>
    </row>
    <row r="149" spans="1:6" s="13" customFormat="1" ht="30" customHeight="1" x14ac:dyDescent="0.15">
      <c r="A149" s="175"/>
      <c r="B149" s="79" t="str">
        <f>계약현황공개!E106</f>
        <v>주식회사 선진항공여행사</v>
      </c>
      <c r="C149" s="79" t="s">
        <v>446</v>
      </c>
      <c r="D149" s="204" t="str">
        <f>계약현황공개!E107</f>
        <v>성남시 분당구 서현로 170(서현동, 풍림아이원플러스오피스)</v>
      </c>
      <c r="E149" s="205"/>
      <c r="F149" s="206"/>
    </row>
    <row r="150" spans="1:6" s="13" customFormat="1" ht="30" customHeight="1" x14ac:dyDescent="0.15">
      <c r="A150" s="47" t="s">
        <v>29</v>
      </c>
      <c r="B150" s="182" t="s">
        <v>149</v>
      </c>
      <c r="C150" s="183"/>
      <c r="D150" s="183"/>
      <c r="E150" s="183"/>
      <c r="F150" s="184"/>
    </row>
    <row r="151" spans="1:6" s="13" customFormat="1" ht="30" customHeight="1" x14ac:dyDescent="0.15">
      <c r="A151" s="47" t="s">
        <v>28</v>
      </c>
      <c r="B151" s="185" t="s">
        <v>449</v>
      </c>
      <c r="C151" s="186"/>
      <c r="D151" s="186"/>
      <c r="E151" s="186"/>
      <c r="F151" s="187"/>
    </row>
    <row r="152" spans="1:6" s="13" customFormat="1" ht="25.5" customHeight="1" thickBot="1" x14ac:dyDescent="0.2">
      <c r="A152" s="22" t="s">
        <v>23</v>
      </c>
      <c r="B152" s="171"/>
      <c r="C152" s="172"/>
      <c r="D152" s="172"/>
      <c r="E152" s="172"/>
      <c r="F152" s="173"/>
    </row>
    <row r="153" spans="1:6" s="13" customFormat="1" ht="33.75" customHeight="1" thickTop="1" x14ac:dyDescent="0.15">
      <c r="A153" s="21" t="s">
        <v>16</v>
      </c>
      <c r="B153" s="188" t="str">
        <f>계약현황공개!C108</f>
        <v>공연장 외부 바닥 방수 보수 공사</v>
      </c>
      <c r="C153" s="189"/>
      <c r="D153" s="189"/>
      <c r="E153" s="189"/>
      <c r="F153" s="190"/>
    </row>
    <row r="154" spans="1:6" s="13" customFormat="1" ht="25.5" customHeight="1" x14ac:dyDescent="0.15">
      <c r="A154" s="191" t="s">
        <v>24</v>
      </c>
      <c r="B154" s="194" t="s">
        <v>17</v>
      </c>
      <c r="C154" s="194" t="s">
        <v>67</v>
      </c>
      <c r="D154" s="46" t="s">
        <v>25</v>
      </c>
      <c r="E154" s="46" t="s">
        <v>18</v>
      </c>
      <c r="F154" s="48" t="s">
        <v>86</v>
      </c>
    </row>
    <row r="155" spans="1:6" s="13" customFormat="1" ht="25.5" customHeight="1" x14ac:dyDescent="0.15">
      <c r="A155" s="192"/>
      <c r="B155" s="195"/>
      <c r="C155" s="195"/>
      <c r="D155" s="46" t="s">
        <v>26</v>
      </c>
      <c r="E155" s="46" t="s">
        <v>19</v>
      </c>
      <c r="F155" s="48" t="s">
        <v>27</v>
      </c>
    </row>
    <row r="156" spans="1:6" s="13" customFormat="1" ht="25.5" customHeight="1" x14ac:dyDescent="0.15">
      <c r="A156" s="192"/>
      <c r="B156" s="196" t="str">
        <f>계약현황공개!C111</f>
        <v>2022.11.30.</v>
      </c>
      <c r="C156" s="198" t="str">
        <f>계약현황공개!E111</f>
        <v>2022.11.30.~2022.12.20.</v>
      </c>
      <c r="D156" s="200">
        <f>계약현황공개!C109</f>
        <v>14289000</v>
      </c>
      <c r="E156" s="200">
        <f>계약현황공개!E110</f>
        <v>13288000</v>
      </c>
      <c r="F156" s="202">
        <f>+E156/D156*100%</f>
        <v>0.92994611239414937</v>
      </c>
    </row>
    <row r="157" spans="1:6" s="13" customFormat="1" ht="25.5" customHeight="1" x14ac:dyDescent="0.15">
      <c r="A157" s="193"/>
      <c r="B157" s="197"/>
      <c r="C157" s="199"/>
      <c r="D157" s="201"/>
      <c r="E157" s="201"/>
      <c r="F157" s="203"/>
    </row>
    <row r="158" spans="1:6" s="13" customFormat="1" ht="25.5" customHeight="1" x14ac:dyDescent="0.15">
      <c r="A158" s="174" t="s">
        <v>20</v>
      </c>
      <c r="B158" s="125" t="s">
        <v>21</v>
      </c>
      <c r="C158" s="125" t="s">
        <v>30</v>
      </c>
      <c r="D158" s="176" t="s">
        <v>22</v>
      </c>
      <c r="E158" s="177"/>
      <c r="F158" s="178"/>
    </row>
    <row r="159" spans="1:6" s="13" customFormat="1" ht="30" customHeight="1" x14ac:dyDescent="0.15">
      <c r="A159" s="175"/>
      <c r="B159" s="23" t="str">
        <f>계약현황공개!E113</f>
        <v>주식회사 누리이앤씨</v>
      </c>
      <c r="C159" s="23" t="s">
        <v>447</v>
      </c>
      <c r="D159" s="179" t="str">
        <f>계약현황공개!E114</f>
        <v>성남시 중원구 둔촌대로 388 (상대원동)</v>
      </c>
      <c r="E159" s="180"/>
      <c r="F159" s="181"/>
    </row>
    <row r="160" spans="1:6" s="13" customFormat="1" ht="30" customHeight="1" x14ac:dyDescent="0.15">
      <c r="A160" s="47" t="s">
        <v>29</v>
      </c>
      <c r="B160" s="182" t="s">
        <v>149</v>
      </c>
      <c r="C160" s="183"/>
      <c r="D160" s="183"/>
      <c r="E160" s="183"/>
      <c r="F160" s="184"/>
    </row>
    <row r="161" spans="1:6" s="13" customFormat="1" ht="30" customHeight="1" x14ac:dyDescent="0.15">
      <c r="A161" s="47" t="s">
        <v>28</v>
      </c>
      <c r="B161" s="185" t="s">
        <v>448</v>
      </c>
      <c r="C161" s="186"/>
      <c r="D161" s="186"/>
      <c r="E161" s="186"/>
      <c r="F161" s="187"/>
    </row>
    <row r="162" spans="1:6" s="13" customFormat="1" ht="25.5" customHeight="1" thickBot="1" x14ac:dyDescent="0.2">
      <c r="A162" s="22" t="s">
        <v>23</v>
      </c>
      <c r="B162" s="171"/>
      <c r="C162" s="172"/>
      <c r="D162" s="172"/>
      <c r="E162" s="172"/>
      <c r="F162" s="173"/>
    </row>
    <row r="163" spans="1:6" ht="14.25" thickTop="1" x14ac:dyDescent="0.15"/>
  </sheetData>
  <mergeCells count="241">
    <mergeCell ref="A158:A159"/>
    <mergeCell ref="D158:F158"/>
    <mergeCell ref="D159:F159"/>
    <mergeCell ref="B160:F160"/>
    <mergeCell ref="B161:F161"/>
    <mergeCell ref="B162:F162"/>
    <mergeCell ref="A148:A149"/>
    <mergeCell ref="D148:F148"/>
    <mergeCell ref="D149:F149"/>
    <mergeCell ref="B150:F150"/>
    <mergeCell ref="B151:F151"/>
    <mergeCell ref="B152:F152"/>
    <mergeCell ref="B153:F153"/>
    <mergeCell ref="A154:A157"/>
    <mergeCell ref="B154:B155"/>
    <mergeCell ref="C154:C155"/>
    <mergeCell ref="B156:B157"/>
    <mergeCell ref="C156:C157"/>
    <mergeCell ref="D156:D157"/>
    <mergeCell ref="E156:E157"/>
    <mergeCell ref="F156:F157"/>
    <mergeCell ref="A138:A139"/>
    <mergeCell ref="D138:F138"/>
    <mergeCell ref="D139:F139"/>
    <mergeCell ref="B140:F140"/>
    <mergeCell ref="B141:F141"/>
    <mergeCell ref="B142:F142"/>
    <mergeCell ref="B143:F143"/>
    <mergeCell ref="A144:A147"/>
    <mergeCell ref="B144:B145"/>
    <mergeCell ref="C144:C145"/>
    <mergeCell ref="B146:B147"/>
    <mergeCell ref="C146:C147"/>
    <mergeCell ref="D146:D147"/>
    <mergeCell ref="E146:E147"/>
    <mergeCell ref="F146:F147"/>
    <mergeCell ref="A128:A129"/>
    <mergeCell ref="D128:F128"/>
    <mergeCell ref="D129:F129"/>
    <mergeCell ref="B130:F130"/>
    <mergeCell ref="B131:F131"/>
    <mergeCell ref="B132:F132"/>
    <mergeCell ref="B133:F133"/>
    <mergeCell ref="A134:A137"/>
    <mergeCell ref="B134:B135"/>
    <mergeCell ref="C134:C135"/>
    <mergeCell ref="B136:B137"/>
    <mergeCell ref="C136:C137"/>
    <mergeCell ref="D136:D137"/>
    <mergeCell ref="E136:E137"/>
    <mergeCell ref="F136:F137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8:A9"/>
    <mergeCell ref="B10:F10"/>
    <mergeCell ref="B11:F11"/>
    <mergeCell ref="B12:F12"/>
    <mergeCell ref="D8:F8"/>
    <mergeCell ref="D9:F9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42:F42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48:A49"/>
    <mergeCell ref="D48:F48"/>
    <mergeCell ref="D49:F49"/>
    <mergeCell ref="B50:F50"/>
    <mergeCell ref="B51:F51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B82:F82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2020-04-09T08:30:22Z</cp:lastPrinted>
  <dcterms:created xsi:type="dcterms:W3CDTF">2014-01-20T06:24:27Z</dcterms:created>
  <dcterms:modified xsi:type="dcterms:W3CDTF">2022-12-09T10:55:13Z</dcterms:modified>
</cp:coreProperties>
</file>