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9년 중원수련관(운영지원팀)\2019년 연간계약\월별 정보공개\12월\"/>
    </mc:Choice>
  </mc:AlternateContent>
  <bookViews>
    <workbookView xWindow="0" yWindow="0" windowWidth="19200" windowHeight="12135" tabRatio="747" activeTab="2"/>
  </bookViews>
  <sheets>
    <sheet name="준공검사현황" sheetId="5" r:id="rId1"/>
    <sheet name="대금지급현황" sheetId="6" r:id="rId2"/>
    <sheet name="계약현황공개" sheetId="8" r:id="rId3"/>
    <sheet name="수의계약현황공개" sheetId="9" r:id="rId4"/>
  </sheets>
  <calcPr calcId="152511"/>
</workbook>
</file>

<file path=xl/calcChain.xml><?xml version="1.0" encoding="utf-8"?>
<calcChain xmlns="http://schemas.openxmlformats.org/spreadsheetml/2006/main">
  <c r="F56" i="9" l="1"/>
  <c r="F46" i="9" l="1"/>
  <c r="F36" i="9"/>
  <c r="F16" i="9" l="1"/>
  <c r="F26" i="9"/>
  <c r="F6" i="9" l="1"/>
</calcChain>
</file>

<file path=xl/sharedStrings.xml><?xml version="1.0" encoding="utf-8"?>
<sst xmlns="http://schemas.openxmlformats.org/spreadsheetml/2006/main" count="560" uniqueCount="230">
  <si>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</si>
  <si>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</si>
  <si>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</si>
  <si>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</si>
  <si>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</si>
  <si>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</si>
  <si>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</si>
  <si>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</si>
  <si>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</si>
  <si>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</si>
  <si>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</si>
  <si>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</si>
  <si>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</si>
  <si>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</si>
  <si>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</si>
  <si>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</si>
  <si>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</si>
  <si>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</si>
  <si>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</si>
  <si>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</si>
  <si>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</si>
  <si>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</si>
  <si>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</si>
  <si>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</si>
  <si>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</si>
  <si>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</si>
  <si>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</si>
  <si>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</si>
  <si>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</si>
  <si>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</si>
  <si>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</si>
  <si>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</si>
  <si>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</si>
  <si>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</si>
  <si>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</si>
  <si>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</si>
  <si>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</si>
  <si>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</si>
  <si>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</si>
  <si>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</si>
  <si>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</si>
  <si>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</si>
  <si>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3" type="noConversion"/>
  </si>
  <si>
    <t>일반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</si>
  <si>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</si>
  <si>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</si>
  <si>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</si>
  <si>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</si>
  <si>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</si>
  <si>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</si>
  <si>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</si>
  <si>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</si>
  <si>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비고</t>
    <phoneticPr fontId="3" type="noConversion"/>
  </si>
  <si>
    <t>계약기간</t>
    <phoneticPr fontId="3" type="noConversion"/>
  </si>
  <si>
    <t>계약기간</t>
    <phoneticPr fontId="3" type="noConversion"/>
  </si>
  <si>
    <t>중원청소년수련관</t>
    <phoneticPr fontId="3" type="noConversion"/>
  </si>
  <si>
    <t>㈜교원</t>
  </si>
  <si>
    <t>1인 수의 계약</t>
    <phoneticPr fontId="3" type="noConversion"/>
  </si>
  <si>
    <t>소액수의</t>
    <phoneticPr fontId="3" type="noConversion"/>
  </si>
  <si>
    <t>지방자치를 당사자로 하는 계약에 관한 법률 시행령 제25조1항5호에 의한 수의계약</t>
    <phoneticPr fontId="3" type="noConversion"/>
  </si>
  <si>
    <t>계약율(%)</t>
  </si>
  <si>
    <t>장평순</t>
    <phoneticPr fontId="3" type="noConversion"/>
  </si>
  <si>
    <t>중원청소년수련관</t>
    <phoneticPr fontId="3" type="noConversion"/>
  </si>
  <si>
    <t>-</t>
    <phoneticPr fontId="3" type="noConversion"/>
  </si>
  <si>
    <t>방과후아카데미 위탁급식</t>
    <phoneticPr fontId="16" type="noConversion"/>
  </si>
  <si>
    <t>독도 홍보영상 송출</t>
    <phoneticPr fontId="16" type="noConversion"/>
  </si>
  <si>
    <t>소방시설 안전관리 위탁대행</t>
    <phoneticPr fontId="16" type="noConversion"/>
  </si>
  <si>
    <t>환경,위생 위탁관리(공기청정기)</t>
    <phoneticPr fontId="16" type="noConversion"/>
  </si>
  <si>
    <t>무인경비시스템 위탁관리</t>
    <phoneticPr fontId="16" type="noConversion"/>
  </si>
  <si>
    <t>환경,위생 위탁관리(정수기,공기청정기,비데)</t>
    <phoneticPr fontId="16" type="noConversion"/>
  </si>
  <si>
    <t>복합기 임대</t>
    <phoneticPr fontId="16" type="noConversion"/>
  </si>
  <si>
    <t>환경,위생 위탁관리(공기청정기) 방과후</t>
    <phoneticPr fontId="16" type="noConversion"/>
  </si>
  <si>
    <t>인터넷 전화(3차)</t>
    <phoneticPr fontId="16" type="noConversion"/>
  </si>
  <si>
    <t>셔틀버스 임차용역</t>
    <phoneticPr fontId="16" type="noConversion"/>
  </si>
  <si>
    <t>시설관리용역</t>
    <phoneticPr fontId="16" type="noConversion"/>
  </si>
  <si>
    <t>인터넷망(2차 차수)</t>
    <phoneticPr fontId="16" type="noConversion"/>
  </si>
  <si>
    <t>복합기 임대(방과후)</t>
    <phoneticPr fontId="16" type="noConversion"/>
  </si>
  <si>
    <t>승강기 자체점검업무 위탁관리</t>
    <phoneticPr fontId="16" type="noConversion"/>
  </si>
  <si>
    <t>주시회사 에스원</t>
  </si>
  <si>
    <t>강승임</t>
    <phoneticPr fontId="16" type="noConversion"/>
  </si>
  <si>
    <t>박정미</t>
    <phoneticPr fontId="16" type="noConversion"/>
  </si>
  <si>
    <t>김옥순</t>
    <phoneticPr fontId="16" type="noConversion"/>
  </si>
  <si>
    <t>이해선</t>
    <phoneticPr fontId="16" type="noConversion"/>
  </si>
  <si>
    <t>육현표</t>
    <phoneticPr fontId="3" type="noConversion"/>
  </si>
  <si>
    <t>김영빈</t>
    <phoneticPr fontId="16" type="noConversion"/>
  </si>
  <si>
    <t>이해선</t>
    <phoneticPr fontId="16" type="noConversion"/>
  </si>
  <si>
    <t>황창규</t>
    <phoneticPr fontId="16" type="noConversion"/>
  </si>
  <si>
    <t>안영남</t>
    <phoneticPr fontId="16" type="noConversion"/>
  </si>
  <si>
    <t>이경호</t>
    <phoneticPr fontId="16" type="noConversion"/>
  </si>
  <si>
    <t>천은병</t>
    <phoneticPr fontId="16" type="noConversion"/>
  </si>
  <si>
    <t>차염발생장치(소금물 전기분해장치) 위탁대행</t>
    <phoneticPr fontId="3" type="noConversion"/>
  </si>
  <si>
    <t>장희정</t>
    <phoneticPr fontId="3" type="noConversion"/>
  </si>
  <si>
    <t>방과후아카데미 위탁급식</t>
    <phoneticPr fontId="16" type="noConversion"/>
  </si>
  <si>
    <t>㈜행복도시락 성남점</t>
    <phoneticPr fontId="16" type="noConversion"/>
  </si>
  <si>
    <t>2018.12.27.</t>
    <phoneticPr fontId="16" type="noConversion"/>
  </si>
  <si>
    <t>2019.01.02.</t>
    <phoneticPr fontId="16" type="noConversion"/>
  </si>
  <si>
    <t>2019.12.31.</t>
    <phoneticPr fontId="16" type="noConversion"/>
  </si>
  <si>
    <t>독도 홍보영상 송출</t>
    <phoneticPr fontId="16" type="noConversion"/>
  </si>
  <si>
    <t>㈜케이비에스엔</t>
    <phoneticPr fontId="16" type="noConversion"/>
  </si>
  <si>
    <t>2018.12.27.</t>
    <phoneticPr fontId="16" type="noConversion"/>
  </si>
  <si>
    <t>2019.01.02.</t>
    <phoneticPr fontId="16" type="noConversion"/>
  </si>
  <si>
    <t>2019.12.31.</t>
    <phoneticPr fontId="16" type="noConversion"/>
  </si>
  <si>
    <t>소방시설 안전관리 위탁대행</t>
    <phoneticPr fontId="16" type="noConversion"/>
  </si>
  <si>
    <t>㈜도솔방재</t>
    <phoneticPr fontId="16" type="noConversion"/>
  </si>
  <si>
    <t>환경,위생 위탁관리(공기청정기)</t>
    <phoneticPr fontId="16" type="noConversion"/>
  </si>
  <si>
    <t>코웨이</t>
    <phoneticPr fontId="16" type="noConversion"/>
  </si>
  <si>
    <t>무인경비시스템 위탁관리</t>
    <phoneticPr fontId="16" type="noConversion"/>
  </si>
  <si>
    <t>환경,위생 위탁관리(정수기,공기청정기,비데)</t>
    <phoneticPr fontId="16" type="noConversion"/>
  </si>
  <si>
    <t>복합기 임대</t>
    <phoneticPr fontId="16" type="noConversion"/>
  </si>
  <si>
    <t>신도종합서비스</t>
    <phoneticPr fontId="16" type="noConversion"/>
  </si>
  <si>
    <t>환경,위생 위탁관리(공기청정기) 방과후</t>
    <phoneticPr fontId="16" type="noConversion"/>
  </si>
  <si>
    <t>인터넷 전화(3차)</t>
    <phoneticPr fontId="16" type="noConversion"/>
  </si>
  <si>
    <t>㈜케이티</t>
    <phoneticPr fontId="16" type="noConversion"/>
  </si>
  <si>
    <t>2019.01.01.</t>
    <phoneticPr fontId="16" type="noConversion"/>
  </si>
  <si>
    <t>셔틀버스 임차용역</t>
    <phoneticPr fontId="16" type="noConversion"/>
  </si>
  <si>
    <t>㈜활기찬중부관광</t>
    <phoneticPr fontId="16" type="noConversion"/>
  </si>
  <si>
    <t>2018.12.28.</t>
    <phoneticPr fontId="16" type="noConversion"/>
  </si>
  <si>
    <t>시설관리용역</t>
    <phoneticPr fontId="16" type="noConversion"/>
  </si>
  <si>
    <t>사회복지법인
대한민국보훈복지재단</t>
    <phoneticPr fontId="16" type="noConversion"/>
  </si>
  <si>
    <t>인터넷망(2차 차수)</t>
    <phoneticPr fontId="16" type="noConversion"/>
  </si>
  <si>
    <t>복합기 임대(방과후)</t>
    <phoneticPr fontId="16" type="noConversion"/>
  </si>
  <si>
    <t>승강기 자체점검업무 위탁관리</t>
    <phoneticPr fontId="16" type="noConversion"/>
  </si>
  <si>
    <t>해광엘리베이터㈜</t>
    <phoneticPr fontId="16" type="noConversion"/>
  </si>
  <si>
    <t>2018.12.31.</t>
    <phoneticPr fontId="16" type="noConversion"/>
  </si>
  <si>
    <t>차염발생장치 위탁대행비 지급</t>
    <phoneticPr fontId="3" type="noConversion"/>
  </si>
  <si>
    <t>㈜하이클로</t>
    <phoneticPr fontId="3" type="noConversion"/>
  </si>
  <si>
    <t>2019.02.28.</t>
    <phoneticPr fontId="3" type="noConversion"/>
  </si>
  <si>
    <t>2019.04.01.</t>
    <phoneticPr fontId="3" type="noConversion"/>
  </si>
  <si>
    <t>2019.12.31.</t>
    <phoneticPr fontId="3" type="noConversion"/>
  </si>
  <si>
    <t>2019.11.30.</t>
    <phoneticPr fontId="3" type="noConversion"/>
  </si>
  <si>
    <t>2019.12.02.</t>
    <phoneticPr fontId="3" type="noConversion"/>
  </si>
  <si>
    <t>뉴한솔고속㈜</t>
    <phoneticPr fontId="16" type="noConversion"/>
  </si>
  <si>
    <t>박예숙</t>
    <phoneticPr fontId="3" type="noConversion"/>
  </si>
  <si>
    <t>뉴할솔고속㈜</t>
    <phoneticPr fontId="3" type="noConversion"/>
  </si>
  <si>
    <t>성남시 수정구 산성대로 189, 7층 702호(수진동, 수산타워)</t>
    <phoneticPr fontId="3" type="noConversion"/>
  </si>
  <si>
    <t>한창</t>
    <phoneticPr fontId="3" type="noConversion"/>
  </si>
  <si>
    <t>2019.01.09.</t>
    <phoneticPr fontId="3" type="noConversion"/>
  </si>
  <si>
    <t>2019.02.01.</t>
    <phoneticPr fontId="3" type="noConversion"/>
  </si>
  <si>
    <t>제6차 방역소독 실시</t>
    <phoneticPr fontId="3" type="noConversion"/>
  </si>
  <si>
    <t>방역,소독 위탁관리</t>
    <phoneticPr fontId="3" type="noConversion"/>
  </si>
  <si>
    <t>김은영</t>
    <phoneticPr fontId="3" type="noConversion"/>
  </si>
  <si>
    <t>2019.12.31.</t>
    <phoneticPr fontId="3" type="noConversion"/>
  </si>
  <si>
    <t>2019. 성남시진로멘토단 활동 결과보고회 식비 지급</t>
  </si>
  <si>
    <t>방과후아카데미 주말자기개발활동 이동차량 임차</t>
  </si>
  <si>
    <t>2020. 1분기(1~3월) 프로그램 안내지 및 현수막 제작</t>
  </si>
  <si>
    <t>꿈방 BOOK카페 조성 부대공사 실시</t>
  </si>
  <si>
    <t>방과후아카데미 주말전문체험 프로그램비 지급</t>
  </si>
  <si>
    <t>2019.12.02.</t>
    <phoneticPr fontId="3" type="noConversion"/>
  </si>
  <si>
    <t>201.12.02.~2019.12.05.</t>
    <phoneticPr fontId="3" type="noConversion"/>
  </si>
  <si>
    <t>2019.12.05.</t>
    <phoneticPr fontId="3" type="noConversion"/>
  </si>
  <si>
    <t>2019.12.03.</t>
    <phoneticPr fontId="3" type="noConversion"/>
  </si>
  <si>
    <t>2019.12.03~2019.12.07.</t>
    <phoneticPr fontId="3" type="noConversion"/>
  </si>
  <si>
    <t>2019.12.07.</t>
    <phoneticPr fontId="3" type="noConversion"/>
  </si>
  <si>
    <t>2019.12.14.</t>
    <phoneticPr fontId="3" type="noConversion"/>
  </si>
  <si>
    <t>2019.12.04.~2019.12.06.</t>
    <phoneticPr fontId="3" type="noConversion"/>
  </si>
  <si>
    <t>2019.12.06.</t>
    <phoneticPr fontId="3" type="noConversion"/>
  </si>
  <si>
    <t>2019.12.10.</t>
    <phoneticPr fontId="3" type="noConversion"/>
  </si>
  <si>
    <t>2019.12.10.~2019.12.12.</t>
    <phoneticPr fontId="3" type="noConversion"/>
  </si>
  <si>
    <t>2019.12.16.</t>
    <phoneticPr fontId="3" type="noConversion"/>
  </si>
  <si>
    <t>2019.12.13.</t>
    <phoneticPr fontId="3" type="noConversion"/>
  </si>
  <si>
    <t>2019.12.13.!2019.12.14.</t>
    <phoneticPr fontId="3" type="noConversion"/>
  </si>
  <si>
    <t>2019.12.13.~2019.12.14.</t>
    <phoneticPr fontId="3" type="noConversion"/>
  </si>
  <si>
    <t>김향선</t>
    <phoneticPr fontId="3" type="noConversion"/>
  </si>
  <si>
    <t>성남시 분당구 새마을로 165번길 36</t>
    <phoneticPr fontId="3" type="noConversion"/>
  </si>
  <si>
    <t>윤두희</t>
    <phoneticPr fontId="3" type="noConversion"/>
  </si>
  <si>
    <t>성남시 분당구 서현로 170</t>
    <phoneticPr fontId="3" type="noConversion"/>
  </si>
  <si>
    <t>서동혁</t>
    <phoneticPr fontId="3" type="noConversion"/>
  </si>
  <si>
    <t>성남시 분당구 구미동 192</t>
    <phoneticPr fontId="3" type="noConversion"/>
  </si>
  <si>
    <t>황의암 외1명</t>
    <phoneticPr fontId="3" type="noConversion"/>
  </si>
  <si>
    <t>성남시 수정구 복정동 620-2회32필지</t>
    <phoneticPr fontId="3" type="noConversion"/>
  </si>
  <si>
    <t>박예숙</t>
    <phoneticPr fontId="3" type="noConversion"/>
  </si>
  <si>
    <t>성남시 수정구 산성대로 189</t>
    <phoneticPr fontId="3" type="noConversion"/>
  </si>
  <si>
    <t>임용구</t>
    <phoneticPr fontId="3" type="noConversion"/>
  </si>
  <si>
    <t>인천광역시 계양구 봉오대로855</t>
    <phoneticPr fontId="3" type="noConversion"/>
  </si>
  <si>
    <t>2019.12.02.~
12.05.</t>
    <phoneticPr fontId="3" type="noConversion"/>
  </si>
  <si>
    <t>2019.12.03.</t>
    <phoneticPr fontId="3" type="noConversion"/>
  </si>
  <si>
    <t>2019.12.03.~
12.07.</t>
    <phoneticPr fontId="3" type="noConversion"/>
  </si>
  <si>
    <t>2019.12.04.</t>
    <phoneticPr fontId="3" type="noConversion"/>
  </si>
  <si>
    <t>2019.12.04.~
12.16.</t>
    <phoneticPr fontId="3" type="noConversion"/>
  </si>
  <si>
    <t>2019.12.10.</t>
    <phoneticPr fontId="3" type="noConversion"/>
  </si>
  <si>
    <t>2019.12.10.~
12.16.</t>
    <phoneticPr fontId="3" type="noConversion"/>
  </si>
  <si>
    <t>2019.12.13.</t>
    <phoneticPr fontId="3" type="noConversion"/>
  </si>
  <si>
    <t>2019.12.13.~
12.14.</t>
    <phoneticPr fontId="3" type="noConversion"/>
  </si>
  <si>
    <t>위스토리</t>
    <phoneticPr fontId="3" type="noConversion"/>
  </si>
  <si>
    <t>㈜선진항공여행사</t>
    <phoneticPr fontId="3" type="noConversion"/>
  </si>
  <si>
    <t>성남시 분당구 서현로 170(서현동, 풍림아이원플러스오피스 디동 1501호)</t>
    <phoneticPr fontId="3" type="noConversion"/>
  </si>
  <si>
    <t>지오엠 코리아</t>
    <phoneticPr fontId="3" type="noConversion"/>
  </si>
  <si>
    <t>성남시 분당구 구미동 192 LG트윈하우스 340</t>
    <phoneticPr fontId="3" type="noConversion"/>
  </si>
  <si>
    <t>㈜주성</t>
    <phoneticPr fontId="3" type="noConversion"/>
  </si>
  <si>
    <t>민진용</t>
    <phoneticPr fontId="3" type="noConversion"/>
  </si>
  <si>
    <t>성남시 분당구 탄천상로 164,씨동 822호(구미동,시그마2호피스텔)</t>
    <phoneticPr fontId="3" type="noConversion"/>
  </si>
  <si>
    <t>인천치즈스쿨</t>
    <phoneticPr fontId="3" type="noConversion"/>
  </si>
  <si>
    <t>인천광역시 계양구 봉오대로 855(서운동)</t>
    <phoneticPr fontId="3" type="noConversion"/>
  </si>
  <si>
    <t>2019. 성남시진로멘토단 활동 결과보고회 식비 지급</t>
    <phoneticPr fontId="16" type="noConversion"/>
  </si>
  <si>
    <t>방과후아카데미 주말자기개발활동 이동차량 임차</t>
    <phoneticPr fontId="16" type="noConversion"/>
  </si>
  <si>
    <t>2020. 1분기(1~3월) 프로그램 안내지 및 현수막 제작</t>
    <phoneticPr fontId="16" type="noConversion"/>
  </si>
  <si>
    <t>꿈방 BOOK카페 조성 부대공사 실시</t>
    <phoneticPr fontId="16" type="noConversion"/>
  </si>
  <si>
    <t>방과후아카데미 주말자기개발활동 이동차량 임차</t>
    <phoneticPr fontId="16" type="noConversion"/>
  </si>
  <si>
    <t>방과후아카데미 주말전문체험 프로그램비 지급</t>
    <phoneticPr fontId="16" type="noConversion"/>
  </si>
  <si>
    <t>위스토리</t>
    <phoneticPr fontId="16" type="noConversion"/>
  </si>
  <si>
    <t>㈜선진항공여행사</t>
    <phoneticPr fontId="16" type="noConversion"/>
  </si>
  <si>
    <t>지오엠 코리아</t>
    <phoneticPr fontId="16" type="noConversion"/>
  </si>
  <si>
    <t>㈜주성</t>
    <phoneticPr fontId="16" type="noConversion"/>
  </si>
  <si>
    <t>인천치즈스쿨</t>
    <phoneticPr fontId="16" type="noConversion"/>
  </si>
  <si>
    <t>2019.12.02.</t>
    <phoneticPr fontId="16" type="noConversion"/>
  </si>
  <si>
    <t>2019.12.05.</t>
    <phoneticPr fontId="16" type="noConversion"/>
  </si>
  <si>
    <t>2019.12.03.</t>
    <phoneticPr fontId="16" type="noConversion"/>
  </si>
  <si>
    <t>2019.12.07.</t>
    <phoneticPr fontId="16" type="noConversion"/>
  </si>
  <si>
    <t>2019.12.04.</t>
    <phoneticPr fontId="16" type="noConversion"/>
  </si>
  <si>
    <t>2019.12.16.</t>
    <phoneticPr fontId="16" type="noConversion"/>
  </si>
  <si>
    <t>2019.12.10.</t>
    <phoneticPr fontId="16" type="noConversion"/>
  </si>
  <si>
    <t>2019.12.14.</t>
    <phoneticPr fontId="16" type="noConversion"/>
  </si>
  <si>
    <t>2019.12.13.</t>
    <phoneticPr fontId="16" type="noConversion"/>
  </si>
  <si>
    <t>2019.12.05.</t>
    <phoneticPr fontId="16" type="noConversion"/>
  </si>
  <si>
    <t>2019.12.07.</t>
    <phoneticPr fontId="16" type="noConversion"/>
  </si>
  <si>
    <t>2019.12.16.</t>
    <phoneticPr fontId="16" type="noConversion"/>
  </si>
  <si>
    <t>2019.12.12.</t>
    <phoneticPr fontId="16" type="noConversion"/>
  </si>
  <si>
    <t>2019.12.16.</t>
    <phoneticPr fontId="16" type="noConversion"/>
  </si>
  <si>
    <t>2019. 성남시진로멘토단 활동 결과보고회 식비 지급</t>
    <phoneticPr fontId="16" type="noConversion"/>
  </si>
  <si>
    <t>방과후아카데미 주말자기개발활동 이동차량 임차</t>
    <phoneticPr fontId="16" type="noConversion"/>
  </si>
  <si>
    <t>2020. 1분기(1~3월) 프로그램 안내지 및 현수막 제작</t>
    <phoneticPr fontId="16" type="noConversion"/>
  </si>
  <si>
    <t>꿈방 BOOK카페 조성 부대공사 실시</t>
    <phoneticPr fontId="16" type="noConversion"/>
  </si>
  <si>
    <t>방과후아카데미 주말전문체험 프로그램비 지급</t>
    <phoneticPr fontId="16" type="noConversion"/>
  </si>
  <si>
    <t>김향선</t>
    <phoneticPr fontId="16" type="noConversion"/>
  </si>
  <si>
    <t>윤두희</t>
    <phoneticPr fontId="16" type="noConversion"/>
  </si>
  <si>
    <t>서동혁</t>
    <phoneticPr fontId="16" type="noConversion"/>
  </si>
  <si>
    <t>민진용</t>
    <phoneticPr fontId="16" type="noConversion"/>
  </si>
  <si>
    <t>박예숙</t>
    <phoneticPr fontId="16" type="noConversion"/>
  </si>
  <si>
    <t>임용구</t>
    <phoneticPr fontId="16" type="noConversion"/>
  </si>
  <si>
    <t>2019.12.20.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</si>
</sst>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굴림체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00000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6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9" fontId="9" fillId="0" borderId="6" xfId="0" applyNumberFormat="1" applyFont="1" applyBorder="1" applyAlignment="1">
      <alignment horizontal="center" vertical="center" shrinkToFit="1"/>
    </xf>
    <xf numFmtId="14" fontId="9" fillId="0" borderId="6" xfId="0" applyNumberFormat="1" applyFont="1" applyBorder="1" applyAlignment="1">
      <alignment horizontal="center" vertical="center" shrinkToFit="1"/>
    </xf>
    <xf numFmtId="3" fontId="9" fillId="0" borderId="6" xfId="0" applyNumberFormat="1" applyFont="1" applyBorder="1" applyAlignment="1">
      <alignment horizontal="right" vertical="center" shrinkToFit="1"/>
    </xf>
    <xf numFmtId="0" fontId="0" fillId="0" borderId="0" xfId="0"/>
    <xf numFmtId="0" fontId="9" fillId="0" borderId="35" xfId="0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3" fontId="9" fillId="0" borderId="35" xfId="0" applyNumberFormat="1" applyFont="1" applyBorder="1" applyAlignment="1">
      <alignment horizontal="right" vertical="center" shrinkToFi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4" fillId="3" borderId="2" xfId="0" quotePrefix="1" applyNumberFormat="1" applyFont="1" applyFill="1" applyBorder="1" applyAlignment="1" applyProtection="1">
      <alignment horizontal="center" vertical="center"/>
    </xf>
    <xf numFmtId="41" fontId="14" fillId="3" borderId="2" xfId="1" applyFont="1" applyFill="1" applyBorder="1" applyAlignment="1" applyProtection="1">
      <alignment horizontal="center" vertical="center"/>
    </xf>
    <xf numFmtId="0" fontId="14" fillId="3" borderId="21" xfId="0" applyNumberFormat="1" applyFont="1" applyFill="1" applyBorder="1" applyAlignment="1" applyProtection="1">
      <alignment horizontal="center" vertical="center"/>
    </xf>
    <xf numFmtId="0" fontId="14" fillId="3" borderId="40" xfId="0" applyNumberFormat="1" applyFont="1" applyFill="1" applyBorder="1" applyAlignment="1" applyProtection="1">
      <alignment horizontal="center" vertical="center"/>
    </xf>
    <xf numFmtId="176" fontId="15" fillId="3" borderId="22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3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41" fontId="15" fillId="3" borderId="2" xfId="1" applyFont="1" applyFill="1" applyBorder="1">
      <alignment vertical="center"/>
    </xf>
    <xf numFmtId="49" fontId="15" fillId="3" borderId="27" xfId="0" applyNumberFormat="1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1" fontId="14" fillId="3" borderId="2" xfId="1" applyFont="1" applyFill="1" applyBorder="1" applyAlignment="1">
      <alignment vertical="center"/>
    </xf>
    <xf numFmtId="0" fontId="15" fillId="3" borderId="26" xfId="0" applyNumberFormat="1" applyFont="1" applyFill="1" applyBorder="1" applyAlignment="1" applyProtection="1">
      <alignment horizontal="center" vertical="center"/>
    </xf>
    <xf numFmtId="49" fontId="15" fillId="3" borderId="28" xfId="0" applyNumberFormat="1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>
      <alignment horizontal="left" vertical="center" shrinkToFit="1"/>
    </xf>
    <xf numFmtId="0" fontId="14" fillId="3" borderId="2" xfId="0" applyFont="1" applyFill="1" applyBorder="1" applyAlignment="1">
      <alignment horizontal="left" vertical="center" wrapText="1" shrinkToFit="1"/>
    </xf>
    <xf numFmtId="0" fontId="15" fillId="3" borderId="2" xfId="0" applyFont="1" applyFill="1" applyBorder="1" applyAlignment="1">
      <alignment horizontal="left" vertical="center"/>
    </xf>
    <xf numFmtId="49" fontId="15" fillId="3" borderId="39" xfId="0" applyNumberFormat="1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41" fontId="14" fillId="3" borderId="2" xfId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4" fillId="3" borderId="2" xfId="0" applyFont="1" applyFill="1" applyBorder="1" applyAlignment="1">
      <alignment vertical="center"/>
    </xf>
    <xf numFmtId="49" fontId="15" fillId="2" borderId="26" xfId="0" applyNumberFormat="1" applyFont="1" applyFill="1" applyBorder="1" applyAlignment="1" applyProtection="1">
      <alignment horizontal="center" vertical="center"/>
    </xf>
    <xf numFmtId="49" fontId="15" fillId="2" borderId="27" xfId="0" applyNumberFormat="1" applyFont="1" applyFill="1" applyBorder="1" applyAlignment="1" applyProtection="1">
      <alignment horizontal="center" vertical="center"/>
    </xf>
    <xf numFmtId="49" fontId="15" fillId="2" borderId="27" xfId="0" applyNumberFormat="1" applyFont="1" applyFill="1" applyBorder="1" applyAlignment="1" applyProtection="1">
      <alignment horizontal="center" vertical="center" wrapText="1"/>
    </xf>
    <xf numFmtId="0" fontId="14" fillId="3" borderId="21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21" xfId="0" applyFont="1" applyFill="1" applyBorder="1" applyAlignment="1">
      <alignment horizontal="center" vertical="center" wrapText="1" shrinkToFit="1"/>
    </xf>
    <xf numFmtId="0" fontId="15" fillId="3" borderId="2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41" fontId="15" fillId="3" borderId="2" xfId="1" applyFont="1" applyFill="1" applyBorder="1" applyAlignment="1">
      <alignment horizontal="center" vertical="center"/>
    </xf>
    <xf numFmtId="41" fontId="14" fillId="3" borderId="2" xfId="1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 shrinkToFit="1"/>
    </xf>
    <xf numFmtId="0" fontId="15" fillId="3" borderId="2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 shrinkToFit="1"/>
    </xf>
    <xf numFmtId="49" fontId="15" fillId="2" borderId="28" xfId="0" applyNumberFormat="1" applyFont="1" applyFill="1" applyBorder="1" applyAlignment="1" applyProtection="1">
      <alignment horizontal="center" vertical="center"/>
    </xf>
    <xf numFmtId="0" fontId="14" fillId="3" borderId="22" xfId="0" applyNumberFormat="1" applyFont="1" applyFill="1" applyBorder="1" applyAlignment="1" applyProtection="1">
      <alignment horizontal="center" vertical="center" shrinkToFit="1"/>
    </xf>
    <xf numFmtId="0" fontId="14" fillId="0" borderId="22" xfId="0" applyNumberFormat="1" applyFont="1" applyFill="1" applyBorder="1" applyAlignment="1" applyProtection="1">
      <alignment horizontal="center"/>
    </xf>
    <xf numFmtId="0" fontId="14" fillId="3" borderId="2" xfId="0" applyFont="1" applyFill="1" applyBorder="1" applyAlignment="1">
      <alignment vertical="center" shrinkToFit="1"/>
    </xf>
    <xf numFmtId="0" fontId="15" fillId="3" borderId="21" xfId="0" applyFont="1" applyFill="1" applyBorder="1" applyAlignment="1">
      <alignment vertical="center" shrinkToFit="1"/>
    </xf>
    <xf numFmtId="0" fontId="14" fillId="3" borderId="21" xfId="0" applyFont="1" applyFill="1" applyBorder="1" applyAlignment="1">
      <alignment vertical="center" shrinkToFit="1"/>
    </xf>
    <xf numFmtId="0" fontId="15" fillId="0" borderId="23" xfId="0" applyFont="1" applyBorder="1" applyAlignment="1">
      <alignment vertical="center" shrinkToFit="1"/>
    </xf>
    <xf numFmtId="0" fontId="15" fillId="0" borderId="24" xfId="0" applyFont="1" applyBorder="1" applyAlignment="1">
      <alignment vertical="center"/>
    </xf>
    <xf numFmtId="41" fontId="15" fillId="0" borderId="24" xfId="1" applyFont="1" applyBorder="1">
      <alignment vertical="center"/>
    </xf>
    <xf numFmtId="0" fontId="15" fillId="0" borderId="24" xfId="0" applyFont="1" applyBorder="1" applyAlignment="1">
      <alignment horizontal="center" vertical="center"/>
    </xf>
    <xf numFmtId="0" fontId="14" fillId="0" borderId="25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14" fontId="11" fillId="0" borderId="6" xfId="0" applyNumberFormat="1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46" xfId="0" applyFont="1" applyBorder="1" applyAlignment="1">
      <alignment horizontal="justify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9" fontId="11" fillId="0" borderId="7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vertical="center" wrapText="1"/>
    </xf>
    <xf numFmtId="0" fontId="11" fillId="0" borderId="48" xfId="0" applyFont="1" applyBorder="1" applyAlignment="1">
      <alignment vertical="center" wrapText="1"/>
    </xf>
    <xf numFmtId="0" fontId="11" fillId="0" borderId="49" xfId="0" applyFont="1" applyBorder="1" applyAlignment="1">
      <alignment vertical="center" wrapText="1"/>
    </xf>
    <xf numFmtId="14" fontId="11" fillId="0" borderId="17" xfId="0" applyNumberFormat="1" applyFont="1" applyFill="1" applyBorder="1" applyAlignment="1">
      <alignment horizontal="center" vertical="center" wrapText="1"/>
    </xf>
    <xf numFmtId="14" fontId="11" fillId="0" borderId="18" xfId="0" applyNumberFormat="1" applyFont="1" applyFill="1" applyBorder="1" applyAlignment="1">
      <alignment horizontal="center" vertical="center" wrapText="1"/>
    </xf>
    <xf numFmtId="3" fontId="11" fillId="0" borderId="17" xfId="0" applyNumberFormat="1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horizontal="center" vertical="center" wrapText="1"/>
    </xf>
    <xf numFmtId="9" fontId="11" fillId="0" borderId="42" xfId="0" applyNumberFormat="1" applyFont="1" applyBorder="1" applyAlignment="1">
      <alignment horizontal="center" vertical="center" wrapText="1"/>
    </xf>
    <xf numFmtId="9" fontId="11" fillId="0" borderId="43" xfId="0" applyNumberFormat="1" applyFont="1" applyBorder="1" applyAlignment="1">
      <alignment horizontal="center" vertical="center" wrapText="1"/>
    </xf>
    <xf numFmtId="0" fontId="11" fillId="0" borderId="51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53" xfId="0" applyFont="1" applyBorder="1" applyAlignment="1">
      <alignment horizontal="justify" vertical="center" wrapText="1"/>
    </xf>
    <xf numFmtId="0" fontId="11" fillId="0" borderId="50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16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0" fontId="14" fillId="3" borderId="58" xfId="0" applyNumberFormat="1" applyFont="1" applyFill="1" applyBorder="1" applyAlignment="1" applyProtection="1">
      <alignment horizontal="center" vertical="center"/>
    </xf>
    <xf numFmtId="0" fontId="15" fillId="0" borderId="24" xfId="0" applyFont="1" applyBorder="1" applyAlignment="1">
      <alignment vertical="center" shrinkToFit="1"/>
    </xf>
    <xf numFmtId="0" fontId="14" fillId="3" borderId="24" xfId="0" quotePrefix="1" applyNumberFormat="1" applyFont="1" applyFill="1" applyBorder="1" applyAlignment="1" applyProtection="1">
      <alignment horizontal="center" vertical="center"/>
    </xf>
    <xf numFmtId="176" fontId="15" fillId="3" borderId="25" xfId="0" applyNumberFormat="1" applyFont="1" applyFill="1" applyBorder="1" applyAlignment="1">
      <alignment horizontal="center" vertical="center" wrapText="1"/>
    </xf>
  </cellXfs>
  <cellStyles count="74">
    <cellStyle name="쉼표 [0]" xfId="1" builtinId="6"/>
    <cellStyle name="쉼표 [0] 10" xfId="46"/>
    <cellStyle name="쉼표 [0] 11" xfId="48"/>
    <cellStyle name="쉼표 [0] 2" xfId="3"/>
    <cellStyle name="쉼표 [0] 2 2" xfId="8"/>
    <cellStyle name="쉼표 [0] 2 2 2" xfId="11"/>
    <cellStyle name="쉼표 [0] 2 2 2 2" xfId="44"/>
    <cellStyle name="쉼표 [0] 2 2 2 3" xfId="65"/>
    <cellStyle name="쉼표 [0] 2 2 3" xfId="20"/>
    <cellStyle name="쉼표 [0] 2 2 3 2" xfId="72"/>
    <cellStyle name="쉼표 [0] 2 2 4" xfId="53"/>
    <cellStyle name="쉼표 [0] 2 3" xfId="24"/>
    <cellStyle name="쉼표 [0] 2 3 2" xfId="45"/>
    <cellStyle name="쉼표 [0] 2 3 2 2" xfId="69"/>
    <cellStyle name="쉼표 [0] 2 3 3" xfId="37"/>
    <cellStyle name="쉼표 [0] 2 3 4" xfId="57"/>
    <cellStyle name="쉼표 [0] 2 4" xfId="29"/>
    <cellStyle name="쉼표 [0] 2 4 2" xfId="41"/>
    <cellStyle name="쉼표 [0] 2 4 3" xfId="61"/>
    <cellStyle name="쉼표 [0] 2 5" xfId="16"/>
    <cellStyle name="쉼표 [0] 2 6" xfId="49"/>
    <cellStyle name="쉼표 [0] 3" xfId="4"/>
    <cellStyle name="쉼표 [0] 3 2" xfId="9"/>
    <cellStyle name="쉼표 [0] 3 2 2" xfId="21"/>
    <cellStyle name="쉼표 [0] 3 2 2 2" xfId="66"/>
    <cellStyle name="쉼표 [0] 3 2 3" xfId="34"/>
    <cellStyle name="쉼표 [0] 3 2 4" xfId="54"/>
    <cellStyle name="쉼표 [0] 3 3" xfId="13"/>
    <cellStyle name="쉼표 [0] 3 3 2" xfId="25"/>
    <cellStyle name="쉼표 [0] 3 3 2 2" xfId="70"/>
    <cellStyle name="쉼표 [0] 3 3 3" xfId="38"/>
    <cellStyle name="쉼표 [0] 3 3 4" xfId="58"/>
    <cellStyle name="쉼표 [0] 3 4" xfId="30"/>
    <cellStyle name="쉼표 [0] 3 4 2" xfId="42"/>
    <cellStyle name="쉼표 [0] 3 4 3" xfId="62"/>
    <cellStyle name="쉼표 [0] 3 5" xfId="17"/>
    <cellStyle name="쉼표 [0] 3 6" xfId="50"/>
    <cellStyle name="쉼표 [0] 4" xfId="2"/>
    <cellStyle name="쉼표 [0] 4 2" xfId="7"/>
    <cellStyle name="쉼표 [0] 4 2 2" xfId="22"/>
    <cellStyle name="쉼표 [0] 4 2 2 2" xfId="67"/>
    <cellStyle name="쉼표 [0] 4 2 3" xfId="35"/>
    <cellStyle name="쉼표 [0] 4 2 4" xfId="55"/>
    <cellStyle name="쉼표 [0] 4 3" xfId="12"/>
    <cellStyle name="쉼표 [0] 4 3 2" xfId="26"/>
    <cellStyle name="쉼표 [0] 4 3 2 2" xfId="71"/>
    <cellStyle name="쉼표 [0] 4 3 3" xfId="39"/>
    <cellStyle name="쉼표 [0] 4 3 4" xfId="59"/>
    <cellStyle name="쉼표 [0] 4 4" xfId="28"/>
    <cellStyle name="쉼표 [0] 4 4 2" xfId="43"/>
    <cellStyle name="쉼표 [0] 4 4 3" xfId="63"/>
    <cellStyle name="쉼표 [0] 4 5" xfId="15"/>
    <cellStyle name="쉼표 [0] 4 6" xfId="51"/>
    <cellStyle name="쉼표 [0] 5" xfId="5"/>
    <cellStyle name="쉼표 [0] 5 2" xfId="10"/>
    <cellStyle name="쉼표 [0] 5 2 2" xfId="31"/>
    <cellStyle name="쉼표 [0] 5 2 3" xfId="47"/>
    <cellStyle name="쉼표 [0] 5 2 4" xfId="64"/>
    <cellStyle name="쉼표 [0] 5 3" xfId="18"/>
    <cellStyle name="쉼표 [0] 5 4" xfId="52"/>
    <cellStyle name="쉼표 [0] 6" xfId="6"/>
    <cellStyle name="쉼표 [0] 6 2" xfId="19"/>
    <cellStyle name="쉼표 [0] 6 2 2" xfId="68"/>
    <cellStyle name="쉼표 [0] 6 3" xfId="36"/>
    <cellStyle name="쉼표 [0] 6 4" xfId="56"/>
    <cellStyle name="쉼표 [0] 7" xfId="23"/>
    <cellStyle name="쉼표 [0] 7 2" xfId="40"/>
    <cellStyle name="쉼표 [0] 7 3" xfId="60"/>
    <cellStyle name="쉼표 [0] 8" xfId="27"/>
    <cellStyle name="쉼표 [0] 9" xfId="14"/>
    <cellStyle name="쉼표 [0] 9 2" xfId="73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D2" sqref="D2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8" width="10.88671875" style="2" customWidth="1"/>
    <col min="9" max="9" width="7.88671875" style="2" customWidth="1"/>
  </cols>
  <sheetData>
    <row r="1" spans="1:10" ht="25.5" x14ac:dyDescent="0.15">
      <c r="A1" s="99" t="s">
        <v>3</v>
      </c>
      <c r="B1" s="99"/>
      <c r="C1" s="99"/>
      <c r="D1" s="99"/>
      <c r="E1" s="99"/>
      <c r="F1" s="99"/>
      <c r="G1" s="99"/>
      <c r="H1" s="99"/>
      <c r="I1" s="99"/>
    </row>
    <row r="2" spans="1:10" ht="26.25" thickBot="1" x14ac:dyDescent="0.2">
      <c r="A2" s="13" t="s">
        <v>55</v>
      </c>
      <c r="B2" s="13"/>
      <c r="C2" s="12"/>
      <c r="D2" s="12"/>
      <c r="E2" s="12"/>
      <c r="F2" s="14"/>
      <c r="G2" s="14"/>
      <c r="H2" s="100" t="s">
        <v>0</v>
      </c>
      <c r="I2" s="100"/>
    </row>
    <row r="3" spans="1:10" ht="29.25" customHeight="1" x14ac:dyDescent="0.15">
      <c r="A3" s="73" t="s">
        <v>2</v>
      </c>
      <c r="B3" s="74" t="s">
        <v>13</v>
      </c>
      <c r="C3" s="74" t="s">
        <v>4</v>
      </c>
      <c r="D3" s="74" t="s">
        <v>5</v>
      </c>
      <c r="E3" s="74" t="s">
        <v>6</v>
      </c>
      <c r="F3" s="74" t="s">
        <v>7</v>
      </c>
      <c r="G3" s="75" t="s">
        <v>42</v>
      </c>
      <c r="H3" s="74" t="s">
        <v>12</v>
      </c>
      <c r="I3" s="88" t="s">
        <v>8</v>
      </c>
    </row>
    <row r="4" spans="1:10" s="10" customFormat="1" ht="20.25" customHeight="1" x14ac:dyDescent="0.15">
      <c r="A4" s="76" t="s">
        <v>92</v>
      </c>
      <c r="B4" s="77" t="s">
        <v>93</v>
      </c>
      <c r="C4" s="56">
        <v>28950600</v>
      </c>
      <c r="D4" s="55" t="s">
        <v>94</v>
      </c>
      <c r="E4" s="55" t="s">
        <v>95</v>
      </c>
      <c r="F4" s="55" t="s">
        <v>96</v>
      </c>
      <c r="G4" s="78" t="s">
        <v>128</v>
      </c>
      <c r="H4" s="78" t="s">
        <v>229</v>
      </c>
      <c r="I4" s="89"/>
    </row>
    <row r="5" spans="1:10" s="10" customFormat="1" ht="20.25" customHeight="1" x14ac:dyDescent="0.15">
      <c r="A5" s="76" t="s">
        <v>97</v>
      </c>
      <c r="B5" s="77" t="s">
        <v>98</v>
      </c>
      <c r="C5" s="56">
        <v>198000</v>
      </c>
      <c r="D5" s="55" t="s">
        <v>99</v>
      </c>
      <c r="E5" s="55" t="s">
        <v>100</v>
      </c>
      <c r="F5" s="55" t="s">
        <v>101</v>
      </c>
      <c r="G5" s="78" t="s">
        <v>128</v>
      </c>
      <c r="H5" s="78" t="s">
        <v>229</v>
      </c>
      <c r="I5" s="89"/>
    </row>
    <row r="6" spans="1:10" ht="20.85" customHeight="1" x14ac:dyDescent="0.15">
      <c r="A6" s="76" t="s">
        <v>102</v>
      </c>
      <c r="B6" s="79" t="s">
        <v>103</v>
      </c>
      <c r="C6" s="56">
        <v>3960000</v>
      </c>
      <c r="D6" s="55" t="s">
        <v>99</v>
      </c>
      <c r="E6" s="55" t="s">
        <v>100</v>
      </c>
      <c r="F6" s="55" t="s">
        <v>101</v>
      </c>
      <c r="G6" s="78" t="s">
        <v>128</v>
      </c>
      <c r="H6" s="78" t="s">
        <v>229</v>
      </c>
      <c r="I6" s="89"/>
    </row>
    <row r="7" spans="1:10" s="10" customFormat="1" ht="20.85" customHeight="1" x14ac:dyDescent="0.15">
      <c r="A7" s="76" t="s">
        <v>104</v>
      </c>
      <c r="B7" s="79" t="s">
        <v>105</v>
      </c>
      <c r="C7" s="56">
        <v>1867200</v>
      </c>
      <c r="D7" s="55" t="s">
        <v>99</v>
      </c>
      <c r="E7" s="55" t="s">
        <v>100</v>
      </c>
      <c r="F7" s="55" t="s">
        <v>101</v>
      </c>
      <c r="G7" s="78" t="s">
        <v>128</v>
      </c>
      <c r="H7" s="78" t="s">
        <v>229</v>
      </c>
      <c r="I7" s="89"/>
    </row>
    <row r="8" spans="1:10" s="10" customFormat="1" ht="20.85" customHeight="1" x14ac:dyDescent="0.15">
      <c r="A8" s="76" t="s">
        <v>106</v>
      </c>
      <c r="B8" s="77" t="s">
        <v>78</v>
      </c>
      <c r="C8" s="56">
        <v>3600000</v>
      </c>
      <c r="D8" s="55" t="s">
        <v>99</v>
      </c>
      <c r="E8" s="55" t="s">
        <v>100</v>
      </c>
      <c r="F8" s="55" t="s">
        <v>101</v>
      </c>
      <c r="G8" s="78" t="s">
        <v>128</v>
      </c>
      <c r="H8" s="78" t="s">
        <v>229</v>
      </c>
      <c r="I8" s="89"/>
    </row>
    <row r="9" spans="1:10" s="10" customFormat="1" ht="20.85" customHeight="1" x14ac:dyDescent="0.15">
      <c r="A9" s="76" t="s">
        <v>107</v>
      </c>
      <c r="B9" s="77" t="s">
        <v>56</v>
      </c>
      <c r="C9" s="56">
        <v>12531600</v>
      </c>
      <c r="D9" s="55" t="s">
        <v>99</v>
      </c>
      <c r="E9" s="55" t="s">
        <v>100</v>
      </c>
      <c r="F9" s="55" t="s">
        <v>101</v>
      </c>
      <c r="G9" s="78" t="s">
        <v>128</v>
      </c>
      <c r="H9" s="78" t="s">
        <v>229</v>
      </c>
      <c r="I9" s="89"/>
    </row>
    <row r="10" spans="1:10" s="10" customFormat="1" ht="20.85" customHeight="1" x14ac:dyDescent="0.15">
      <c r="A10" s="76" t="s">
        <v>108</v>
      </c>
      <c r="B10" s="79" t="s">
        <v>109</v>
      </c>
      <c r="C10" s="56">
        <v>4200000</v>
      </c>
      <c r="D10" s="55" t="s">
        <v>99</v>
      </c>
      <c r="E10" s="55" t="s">
        <v>100</v>
      </c>
      <c r="F10" s="55" t="s">
        <v>101</v>
      </c>
      <c r="G10" s="78" t="s">
        <v>128</v>
      </c>
      <c r="H10" s="78" t="s">
        <v>229</v>
      </c>
      <c r="I10" s="89"/>
    </row>
    <row r="11" spans="1:10" s="10" customFormat="1" ht="20.85" customHeight="1" x14ac:dyDescent="0.15">
      <c r="A11" s="76" t="s">
        <v>110</v>
      </c>
      <c r="B11" s="79" t="s">
        <v>105</v>
      </c>
      <c r="C11" s="56">
        <v>1195200</v>
      </c>
      <c r="D11" s="55" t="s">
        <v>99</v>
      </c>
      <c r="E11" s="55" t="s">
        <v>100</v>
      </c>
      <c r="F11" s="55" t="s">
        <v>101</v>
      </c>
      <c r="G11" s="78" t="s">
        <v>128</v>
      </c>
      <c r="H11" s="78" t="s">
        <v>229</v>
      </c>
      <c r="I11" s="89"/>
    </row>
    <row r="12" spans="1:10" s="42" customFormat="1" ht="20.85" customHeight="1" x14ac:dyDescent="0.15">
      <c r="A12" s="80" t="s">
        <v>111</v>
      </c>
      <c r="B12" s="77" t="s">
        <v>112</v>
      </c>
      <c r="C12" s="56">
        <v>8400000</v>
      </c>
      <c r="D12" s="55" t="s">
        <v>99</v>
      </c>
      <c r="E12" s="55" t="s">
        <v>113</v>
      </c>
      <c r="F12" s="55" t="s">
        <v>101</v>
      </c>
      <c r="G12" s="78" t="s">
        <v>129</v>
      </c>
      <c r="H12" s="78" t="s">
        <v>129</v>
      </c>
      <c r="I12" s="89"/>
      <c r="J12" s="10"/>
    </row>
    <row r="13" spans="1:10" ht="20.85" customHeight="1" x14ac:dyDescent="0.15">
      <c r="A13" s="81" t="s">
        <v>114</v>
      </c>
      <c r="B13" s="82" t="s">
        <v>115</v>
      </c>
      <c r="C13" s="56">
        <v>125300000</v>
      </c>
      <c r="D13" s="55" t="s">
        <v>116</v>
      </c>
      <c r="E13" s="55" t="s">
        <v>100</v>
      </c>
      <c r="F13" s="55" t="s">
        <v>101</v>
      </c>
      <c r="G13" s="78" t="s">
        <v>128</v>
      </c>
      <c r="H13" s="78" t="s">
        <v>229</v>
      </c>
      <c r="I13" s="89"/>
      <c r="J13" s="10"/>
    </row>
    <row r="14" spans="1:10" s="10" customFormat="1" ht="29.25" customHeight="1" x14ac:dyDescent="0.15">
      <c r="A14" s="81" t="s">
        <v>117</v>
      </c>
      <c r="B14" s="82" t="s">
        <v>118</v>
      </c>
      <c r="C14" s="56">
        <v>898170350</v>
      </c>
      <c r="D14" s="55" t="s">
        <v>116</v>
      </c>
      <c r="E14" s="55" t="s">
        <v>100</v>
      </c>
      <c r="F14" s="55" t="s">
        <v>101</v>
      </c>
      <c r="G14" s="78" t="s">
        <v>128</v>
      </c>
      <c r="H14" s="78" t="s">
        <v>229</v>
      </c>
      <c r="I14" s="89"/>
    </row>
    <row r="15" spans="1:10" s="42" customFormat="1" ht="20.85" customHeight="1" x14ac:dyDescent="0.15">
      <c r="A15" s="81" t="s">
        <v>119</v>
      </c>
      <c r="B15" s="77" t="s">
        <v>112</v>
      </c>
      <c r="C15" s="53">
        <v>6895680</v>
      </c>
      <c r="D15" s="52" t="s">
        <v>116</v>
      </c>
      <c r="E15" s="55" t="s">
        <v>113</v>
      </c>
      <c r="F15" s="55" t="s">
        <v>101</v>
      </c>
      <c r="G15" s="78" t="s">
        <v>129</v>
      </c>
      <c r="H15" s="78" t="s">
        <v>129</v>
      </c>
      <c r="I15" s="89"/>
      <c r="J15" s="10"/>
    </row>
    <row r="16" spans="1:10" ht="20.85" customHeight="1" x14ac:dyDescent="0.15">
      <c r="A16" s="81" t="s">
        <v>120</v>
      </c>
      <c r="B16" s="52" t="s">
        <v>109</v>
      </c>
      <c r="C16" s="83">
        <v>1620000</v>
      </c>
      <c r="D16" s="52" t="s">
        <v>116</v>
      </c>
      <c r="E16" s="55" t="s">
        <v>100</v>
      </c>
      <c r="F16" s="55" t="s">
        <v>101</v>
      </c>
      <c r="G16" s="78" t="s">
        <v>128</v>
      </c>
      <c r="H16" s="78" t="s">
        <v>229</v>
      </c>
      <c r="I16" s="89"/>
      <c r="J16" s="10"/>
    </row>
    <row r="17" spans="1:9" s="10" customFormat="1" ht="20.85" customHeight="1" x14ac:dyDescent="0.15">
      <c r="A17" s="81" t="s">
        <v>121</v>
      </c>
      <c r="B17" s="52" t="s">
        <v>122</v>
      </c>
      <c r="C17" s="83">
        <v>2640000</v>
      </c>
      <c r="D17" s="52" t="s">
        <v>123</v>
      </c>
      <c r="E17" s="55" t="s">
        <v>100</v>
      </c>
      <c r="F17" s="55" t="s">
        <v>101</v>
      </c>
      <c r="G17" s="78" t="s">
        <v>128</v>
      </c>
      <c r="H17" s="78" t="s">
        <v>229</v>
      </c>
      <c r="I17" s="89"/>
    </row>
    <row r="18" spans="1:9" s="10" customFormat="1" ht="20.85" customHeight="1" x14ac:dyDescent="0.15">
      <c r="A18" s="76" t="s">
        <v>124</v>
      </c>
      <c r="B18" s="55" t="s">
        <v>125</v>
      </c>
      <c r="C18" s="84">
        <v>8177400</v>
      </c>
      <c r="D18" s="55" t="s">
        <v>126</v>
      </c>
      <c r="E18" s="55" t="s">
        <v>127</v>
      </c>
      <c r="F18" s="55" t="s">
        <v>128</v>
      </c>
      <c r="G18" s="78" t="s">
        <v>128</v>
      </c>
      <c r="H18" s="78" t="s">
        <v>229</v>
      </c>
      <c r="I18" s="89"/>
    </row>
    <row r="19" spans="1:9" s="10" customFormat="1" ht="20.85" customHeight="1" x14ac:dyDescent="0.15">
      <c r="A19" s="85" t="s">
        <v>138</v>
      </c>
      <c r="B19" s="52" t="s">
        <v>135</v>
      </c>
      <c r="C19" s="53">
        <v>3876000</v>
      </c>
      <c r="D19" s="52" t="s">
        <v>136</v>
      </c>
      <c r="E19" s="52" t="s">
        <v>137</v>
      </c>
      <c r="F19" s="52" t="s">
        <v>141</v>
      </c>
      <c r="G19" s="78" t="s">
        <v>128</v>
      </c>
      <c r="H19" s="78" t="s">
        <v>229</v>
      </c>
      <c r="I19" s="89"/>
    </row>
    <row r="20" spans="1:9" s="10" customFormat="1" ht="20.85" customHeight="1" x14ac:dyDescent="0.15">
      <c r="A20" s="92" t="s">
        <v>193</v>
      </c>
      <c r="B20" s="51" t="s">
        <v>199</v>
      </c>
      <c r="C20" s="53">
        <v>2350000</v>
      </c>
      <c r="D20" s="52" t="s">
        <v>204</v>
      </c>
      <c r="E20" s="52" t="s">
        <v>205</v>
      </c>
      <c r="F20" s="52" t="s">
        <v>213</v>
      </c>
      <c r="G20" s="52" t="s">
        <v>213</v>
      </c>
      <c r="H20" s="52" t="s">
        <v>205</v>
      </c>
      <c r="I20" s="89"/>
    </row>
    <row r="21" spans="1:9" s="10" customFormat="1" ht="20.25" customHeight="1" x14ac:dyDescent="0.15">
      <c r="A21" s="92" t="s">
        <v>194</v>
      </c>
      <c r="B21" s="51" t="s">
        <v>200</v>
      </c>
      <c r="C21" s="53">
        <v>400000</v>
      </c>
      <c r="D21" s="52" t="s">
        <v>206</v>
      </c>
      <c r="E21" s="52" t="s">
        <v>207</v>
      </c>
      <c r="F21" s="52" t="s">
        <v>214</v>
      </c>
      <c r="G21" s="52" t="s">
        <v>214</v>
      </c>
      <c r="H21" s="52" t="s">
        <v>207</v>
      </c>
      <c r="I21" s="90"/>
    </row>
    <row r="22" spans="1:9" s="10" customFormat="1" ht="20.25" customHeight="1" x14ac:dyDescent="0.15">
      <c r="A22" s="92" t="s">
        <v>195</v>
      </c>
      <c r="B22" s="51" t="s">
        <v>201</v>
      </c>
      <c r="C22" s="53">
        <v>2000000</v>
      </c>
      <c r="D22" s="52" t="s">
        <v>208</v>
      </c>
      <c r="E22" s="52" t="s">
        <v>209</v>
      </c>
      <c r="F22" s="52" t="s">
        <v>215</v>
      </c>
      <c r="G22" s="52" t="s">
        <v>215</v>
      </c>
      <c r="H22" s="52" t="s">
        <v>209</v>
      </c>
      <c r="I22" s="90"/>
    </row>
    <row r="23" spans="1:9" s="10" customFormat="1" ht="20.25" customHeight="1" x14ac:dyDescent="0.15">
      <c r="A23" s="93" t="s">
        <v>196</v>
      </c>
      <c r="B23" s="51" t="s">
        <v>202</v>
      </c>
      <c r="C23" s="53">
        <v>6800000</v>
      </c>
      <c r="D23" s="52" t="s">
        <v>210</v>
      </c>
      <c r="E23" s="52" t="s">
        <v>210</v>
      </c>
      <c r="F23" s="52" t="s">
        <v>216</v>
      </c>
      <c r="G23" s="52" t="s">
        <v>217</v>
      </c>
      <c r="H23" s="52" t="s">
        <v>217</v>
      </c>
      <c r="I23" s="90"/>
    </row>
    <row r="24" spans="1:9" s="10" customFormat="1" ht="20.25" customHeight="1" x14ac:dyDescent="0.15">
      <c r="A24" s="92" t="s">
        <v>197</v>
      </c>
      <c r="B24" s="51" t="s">
        <v>131</v>
      </c>
      <c r="C24" s="53">
        <v>500000</v>
      </c>
      <c r="D24" s="52" t="s">
        <v>212</v>
      </c>
      <c r="E24" s="52" t="s">
        <v>211</v>
      </c>
      <c r="F24" s="52" t="s">
        <v>211</v>
      </c>
      <c r="G24" s="52" t="s">
        <v>211</v>
      </c>
      <c r="H24" s="52" t="s">
        <v>211</v>
      </c>
      <c r="I24" s="90"/>
    </row>
    <row r="25" spans="1:9" s="10" customFormat="1" ht="20.25" customHeight="1" thickBot="1" x14ac:dyDescent="0.2">
      <c r="A25" s="94" t="s">
        <v>198</v>
      </c>
      <c r="B25" s="95" t="s">
        <v>203</v>
      </c>
      <c r="C25" s="96">
        <v>617000</v>
      </c>
      <c r="D25" s="97" t="s">
        <v>212</v>
      </c>
      <c r="E25" s="97" t="s">
        <v>211</v>
      </c>
      <c r="F25" s="97" t="s">
        <v>211</v>
      </c>
      <c r="G25" s="86" t="s">
        <v>211</v>
      </c>
      <c r="H25" s="86" t="s">
        <v>211</v>
      </c>
      <c r="I25" s="98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N12" sqref="N12"/>
    </sheetView>
  </sheetViews>
  <sheetFormatPr defaultRowHeight="13.5" x14ac:dyDescent="0.15"/>
  <cols>
    <col min="1" max="1" width="15.664062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11.33203125" style="6" customWidth="1"/>
  </cols>
  <sheetData>
    <row r="1" spans="1:9" ht="25.5" x14ac:dyDescent="0.15">
      <c r="A1" s="99" t="s">
        <v>9</v>
      </c>
      <c r="B1" s="99"/>
      <c r="C1" s="99"/>
      <c r="D1" s="99"/>
      <c r="E1" s="99"/>
      <c r="F1" s="99"/>
      <c r="G1" s="99"/>
      <c r="H1" s="99"/>
      <c r="I1" s="99"/>
    </row>
    <row r="2" spans="1:9" ht="26.25" thickBot="1" x14ac:dyDescent="0.2">
      <c r="A2" s="101" t="s">
        <v>55</v>
      </c>
      <c r="B2" s="101"/>
      <c r="C2" s="33"/>
      <c r="D2" s="33"/>
      <c r="E2" s="33"/>
      <c r="F2" s="33"/>
      <c r="G2" s="33"/>
      <c r="H2" s="33"/>
      <c r="I2" s="36" t="s">
        <v>49</v>
      </c>
    </row>
    <row r="3" spans="1:9" ht="26.25" customHeight="1" x14ac:dyDescent="0.15">
      <c r="A3" s="57" t="s">
        <v>1</v>
      </c>
      <c r="B3" s="54" t="s">
        <v>2</v>
      </c>
      <c r="C3" s="54" t="s">
        <v>44</v>
      </c>
      <c r="D3" s="54" t="s">
        <v>45</v>
      </c>
      <c r="E3" s="54" t="s">
        <v>50</v>
      </c>
      <c r="F3" s="54" t="s">
        <v>46</v>
      </c>
      <c r="G3" s="54" t="s">
        <v>47</v>
      </c>
      <c r="H3" s="54" t="s">
        <v>48</v>
      </c>
      <c r="I3" s="58" t="s">
        <v>52</v>
      </c>
    </row>
    <row r="4" spans="1:9" s="10" customFormat="1" ht="26.25" customHeight="1" x14ac:dyDescent="0.15">
      <c r="A4" s="39" t="s">
        <v>62</v>
      </c>
      <c r="B4" s="59" t="s">
        <v>64</v>
      </c>
      <c r="C4" s="55" t="s">
        <v>79</v>
      </c>
      <c r="D4" s="56">
        <v>28950600</v>
      </c>
      <c r="E4" s="37" t="s">
        <v>63</v>
      </c>
      <c r="F4" s="38">
        <v>1831830</v>
      </c>
      <c r="G4" s="38">
        <v>1831830</v>
      </c>
      <c r="H4" s="38">
        <v>1831830</v>
      </c>
      <c r="I4" s="62"/>
    </row>
    <row r="5" spans="1:9" ht="28.5" customHeight="1" x14ac:dyDescent="0.15">
      <c r="A5" s="39" t="s">
        <v>62</v>
      </c>
      <c r="B5" s="59" t="s">
        <v>65</v>
      </c>
      <c r="C5" s="55" t="s">
        <v>80</v>
      </c>
      <c r="D5" s="56">
        <v>198000</v>
      </c>
      <c r="E5" s="37" t="s">
        <v>63</v>
      </c>
      <c r="F5" s="38">
        <v>16500</v>
      </c>
      <c r="G5" s="38">
        <v>16500</v>
      </c>
      <c r="H5" s="38">
        <v>16500</v>
      </c>
      <c r="I5" s="41"/>
    </row>
    <row r="6" spans="1:9" s="10" customFormat="1" ht="28.5" customHeight="1" x14ac:dyDescent="0.15">
      <c r="A6" s="40" t="s">
        <v>55</v>
      </c>
      <c r="B6" s="59" t="s">
        <v>66</v>
      </c>
      <c r="C6" s="55" t="s">
        <v>81</v>
      </c>
      <c r="D6" s="56">
        <v>3960000</v>
      </c>
      <c r="E6" s="37" t="s">
        <v>29</v>
      </c>
      <c r="F6" s="38">
        <v>330000</v>
      </c>
      <c r="G6" s="38">
        <v>330000</v>
      </c>
      <c r="H6" s="38">
        <v>330000</v>
      </c>
      <c r="I6" s="41"/>
    </row>
    <row r="7" spans="1:9" s="10" customFormat="1" ht="28.5" customHeight="1" x14ac:dyDescent="0.15">
      <c r="A7" s="40" t="s">
        <v>55</v>
      </c>
      <c r="B7" s="59" t="s">
        <v>67</v>
      </c>
      <c r="C7" s="55" t="s">
        <v>82</v>
      </c>
      <c r="D7" s="56">
        <v>1867200</v>
      </c>
      <c r="E7" s="37" t="s">
        <v>29</v>
      </c>
      <c r="F7" s="38">
        <v>155600</v>
      </c>
      <c r="G7" s="38">
        <v>155600</v>
      </c>
      <c r="H7" s="38">
        <v>155600</v>
      </c>
      <c r="I7" s="41"/>
    </row>
    <row r="8" spans="1:9" s="10" customFormat="1" ht="28.5" customHeight="1" x14ac:dyDescent="0.15">
      <c r="A8" s="40" t="s">
        <v>55</v>
      </c>
      <c r="B8" s="59" t="s">
        <v>68</v>
      </c>
      <c r="C8" s="55" t="s">
        <v>83</v>
      </c>
      <c r="D8" s="56">
        <v>3600000</v>
      </c>
      <c r="E8" s="37" t="s">
        <v>29</v>
      </c>
      <c r="F8" s="38">
        <v>316500</v>
      </c>
      <c r="G8" s="38">
        <v>316500</v>
      </c>
      <c r="H8" s="38">
        <v>316500</v>
      </c>
      <c r="I8" s="41"/>
    </row>
    <row r="9" spans="1:9" s="10" customFormat="1" ht="28.5" customHeight="1" x14ac:dyDescent="0.15">
      <c r="A9" s="40" t="s">
        <v>55</v>
      </c>
      <c r="B9" s="59" t="s">
        <v>69</v>
      </c>
      <c r="C9" s="55" t="s">
        <v>61</v>
      </c>
      <c r="D9" s="56">
        <v>12531600</v>
      </c>
      <c r="E9" s="37" t="s">
        <v>29</v>
      </c>
      <c r="F9" s="38">
        <v>1044300</v>
      </c>
      <c r="G9" s="38">
        <v>1044300</v>
      </c>
      <c r="H9" s="38">
        <v>1044300</v>
      </c>
      <c r="I9" s="41"/>
    </row>
    <row r="10" spans="1:9" s="10" customFormat="1" ht="28.5" customHeight="1" x14ac:dyDescent="0.15">
      <c r="A10" s="40" t="s">
        <v>55</v>
      </c>
      <c r="B10" s="59" t="s">
        <v>70</v>
      </c>
      <c r="C10" s="55" t="s">
        <v>84</v>
      </c>
      <c r="D10" s="56">
        <v>4200000</v>
      </c>
      <c r="E10" s="37" t="s">
        <v>29</v>
      </c>
      <c r="F10" s="38">
        <v>350000</v>
      </c>
      <c r="G10" s="38">
        <v>350000</v>
      </c>
      <c r="H10" s="38">
        <v>350000</v>
      </c>
      <c r="I10" s="41"/>
    </row>
    <row r="11" spans="1:9" s="10" customFormat="1" ht="28.5" customHeight="1" x14ac:dyDescent="0.15">
      <c r="A11" s="40" t="s">
        <v>55</v>
      </c>
      <c r="B11" s="59" t="s">
        <v>71</v>
      </c>
      <c r="C11" s="55" t="s">
        <v>85</v>
      </c>
      <c r="D11" s="56">
        <v>1195200</v>
      </c>
      <c r="E11" s="37" t="s">
        <v>29</v>
      </c>
      <c r="F11" s="38">
        <v>99600</v>
      </c>
      <c r="G11" s="38">
        <v>99600</v>
      </c>
      <c r="H11" s="38">
        <v>99600</v>
      </c>
      <c r="I11" s="41"/>
    </row>
    <row r="12" spans="1:9" s="10" customFormat="1" ht="28.5" customHeight="1" x14ac:dyDescent="0.15">
      <c r="A12" s="40" t="s">
        <v>55</v>
      </c>
      <c r="B12" s="60" t="s">
        <v>72</v>
      </c>
      <c r="C12" s="55" t="s">
        <v>86</v>
      </c>
      <c r="D12" s="56">
        <v>8400000</v>
      </c>
      <c r="E12" s="37" t="s">
        <v>29</v>
      </c>
      <c r="F12" s="38">
        <v>327370</v>
      </c>
      <c r="G12" s="38">
        <v>327370</v>
      </c>
      <c r="H12" s="38">
        <v>327370</v>
      </c>
      <c r="I12" s="41"/>
    </row>
    <row r="13" spans="1:9" s="10" customFormat="1" ht="28.5" customHeight="1" x14ac:dyDescent="0.15">
      <c r="A13" s="40" t="s">
        <v>55</v>
      </c>
      <c r="B13" s="61" t="s">
        <v>73</v>
      </c>
      <c r="C13" s="52" t="s">
        <v>87</v>
      </c>
      <c r="D13" s="56">
        <v>125300000</v>
      </c>
      <c r="E13" s="37" t="s">
        <v>29</v>
      </c>
      <c r="F13" s="38">
        <v>10186050</v>
      </c>
      <c r="G13" s="38">
        <v>10186050</v>
      </c>
      <c r="H13" s="38">
        <v>10186050</v>
      </c>
      <c r="I13" s="41"/>
    </row>
    <row r="14" spans="1:9" s="10" customFormat="1" ht="28.5" customHeight="1" x14ac:dyDescent="0.15">
      <c r="A14" s="40" t="s">
        <v>55</v>
      </c>
      <c r="B14" s="61" t="s">
        <v>74</v>
      </c>
      <c r="C14" s="52" t="s">
        <v>88</v>
      </c>
      <c r="D14" s="56">
        <v>898170350</v>
      </c>
      <c r="E14" s="37" t="s">
        <v>29</v>
      </c>
      <c r="F14" s="38">
        <v>153172020</v>
      </c>
      <c r="G14" s="38">
        <v>153172020</v>
      </c>
      <c r="H14" s="38">
        <v>153172020</v>
      </c>
      <c r="I14" s="41"/>
    </row>
    <row r="15" spans="1:9" s="10" customFormat="1" ht="28.5" customHeight="1" x14ac:dyDescent="0.15">
      <c r="A15" s="40" t="s">
        <v>55</v>
      </c>
      <c r="B15" s="51" t="s">
        <v>75</v>
      </c>
      <c r="C15" s="55" t="s">
        <v>86</v>
      </c>
      <c r="D15" s="53">
        <v>6895680</v>
      </c>
      <c r="E15" s="37" t="s">
        <v>29</v>
      </c>
      <c r="F15" s="38">
        <v>574640</v>
      </c>
      <c r="G15" s="38">
        <v>574640</v>
      </c>
      <c r="H15" s="38">
        <v>574640</v>
      </c>
      <c r="I15" s="41"/>
    </row>
    <row r="16" spans="1:9" s="10" customFormat="1" ht="28.5" customHeight="1" x14ac:dyDescent="0.15">
      <c r="A16" s="40" t="s">
        <v>55</v>
      </c>
      <c r="B16" s="51" t="s">
        <v>76</v>
      </c>
      <c r="C16" s="52" t="s">
        <v>84</v>
      </c>
      <c r="D16" s="53">
        <v>1620000</v>
      </c>
      <c r="E16" s="37" t="s">
        <v>29</v>
      </c>
      <c r="F16" s="38">
        <v>135000</v>
      </c>
      <c r="G16" s="38">
        <v>135000</v>
      </c>
      <c r="H16" s="38">
        <v>135000</v>
      </c>
      <c r="I16" s="41"/>
    </row>
    <row r="17" spans="1:9" s="10" customFormat="1" ht="28.5" customHeight="1" x14ac:dyDescent="0.15">
      <c r="A17" s="40" t="s">
        <v>55</v>
      </c>
      <c r="B17" s="72" t="s">
        <v>77</v>
      </c>
      <c r="C17" s="55" t="s">
        <v>89</v>
      </c>
      <c r="D17" s="67">
        <v>2640000</v>
      </c>
      <c r="E17" s="37" t="s">
        <v>29</v>
      </c>
      <c r="F17" s="38">
        <v>220000</v>
      </c>
      <c r="G17" s="38">
        <v>220000</v>
      </c>
      <c r="H17" s="38">
        <v>220000</v>
      </c>
      <c r="I17" s="41"/>
    </row>
    <row r="18" spans="1:9" s="10" customFormat="1" ht="28.5" customHeight="1" x14ac:dyDescent="0.15">
      <c r="A18" s="40" t="s">
        <v>55</v>
      </c>
      <c r="B18" s="59" t="s">
        <v>90</v>
      </c>
      <c r="C18" s="55" t="s">
        <v>91</v>
      </c>
      <c r="D18" s="67">
        <v>8177400</v>
      </c>
      <c r="E18" s="37" t="s">
        <v>29</v>
      </c>
      <c r="F18" s="38">
        <v>908600</v>
      </c>
      <c r="G18" s="38">
        <v>908600</v>
      </c>
      <c r="H18" s="38">
        <v>908600</v>
      </c>
      <c r="I18" s="41"/>
    </row>
    <row r="19" spans="1:9" s="10" customFormat="1" ht="28.5" customHeight="1" x14ac:dyDescent="0.15">
      <c r="A19" s="40" t="s">
        <v>55</v>
      </c>
      <c r="B19" s="51" t="s">
        <v>139</v>
      </c>
      <c r="C19" s="52" t="s">
        <v>140</v>
      </c>
      <c r="D19" s="53">
        <v>3876000</v>
      </c>
      <c r="E19" s="37" t="s">
        <v>29</v>
      </c>
      <c r="F19" s="53">
        <v>646000</v>
      </c>
      <c r="G19" s="53">
        <v>646000</v>
      </c>
      <c r="H19" s="53">
        <v>646000</v>
      </c>
      <c r="I19" s="41"/>
    </row>
    <row r="20" spans="1:9" s="10" customFormat="1" ht="28.5" customHeight="1" x14ac:dyDescent="0.15">
      <c r="A20" s="40" t="s">
        <v>55</v>
      </c>
      <c r="B20" s="87" t="s">
        <v>218</v>
      </c>
      <c r="C20" s="52" t="s">
        <v>223</v>
      </c>
      <c r="D20" s="53">
        <v>2350000</v>
      </c>
      <c r="E20" s="37" t="s">
        <v>29</v>
      </c>
      <c r="F20" s="53">
        <v>2350000</v>
      </c>
      <c r="G20" s="53">
        <v>2350000</v>
      </c>
      <c r="H20" s="53">
        <v>2350000</v>
      </c>
      <c r="I20" s="41"/>
    </row>
    <row r="21" spans="1:9" s="10" customFormat="1" ht="28.5" customHeight="1" x14ac:dyDescent="0.15">
      <c r="A21" s="40" t="s">
        <v>55</v>
      </c>
      <c r="B21" s="87" t="s">
        <v>219</v>
      </c>
      <c r="C21" s="52" t="s">
        <v>224</v>
      </c>
      <c r="D21" s="53">
        <v>400000</v>
      </c>
      <c r="E21" s="37" t="s">
        <v>29</v>
      </c>
      <c r="F21" s="53">
        <v>400000</v>
      </c>
      <c r="G21" s="53">
        <v>400000</v>
      </c>
      <c r="H21" s="53">
        <v>400000</v>
      </c>
      <c r="I21" s="41"/>
    </row>
    <row r="22" spans="1:9" s="10" customFormat="1" ht="28.5" customHeight="1" x14ac:dyDescent="0.15">
      <c r="A22" s="40" t="s">
        <v>55</v>
      </c>
      <c r="B22" s="87" t="s">
        <v>220</v>
      </c>
      <c r="C22" s="52" t="s">
        <v>225</v>
      </c>
      <c r="D22" s="53">
        <v>2000000</v>
      </c>
      <c r="E22" s="37" t="s">
        <v>29</v>
      </c>
      <c r="F22" s="53">
        <v>2000000</v>
      </c>
      <c r="G22" s="53">
        <v>2000000</v>
      </c>
      <c r="H22" s="53">
        <v>2000000</v>
      </c>
      <c r="I22" s="41"/>
    </row>
    <row r="23" spans="1:9" s="10" customFormat="1" ht="28.5" customHeight="1" x14ac:dyDescent="0.15">
      <c r="A23" s="40" t="s">
        <v>55</v>
      </c>
      <c r="B23" s="91" t="s">
        <v>221</v>
      </c>
      <c r="C23" s="52" t="s">
        <v>226</v>
      </c>
      <c r="D23" s="53">
        <v>6800000</v>
      </c>
      <c r="E23" s="37" t="s">
        <v>29</v>
      </c>
      <c r="F23" s="53">
        <v>6800000</v>
      </c>
      <c r="G23" s="53">
        <v>6800000</v>
      </c>
      <c r="H23" s="53">
        <v>6800000</v>
      </c>
      <c r="I23" s="41"/>
    </row>
    <row r="24" spans="1:9" s="10" customFormat="1" ht="28.5" customHeight="1" x14ac:dyDescent="0.15">
      <c r="A24" s="40" t="s">
        <v>55</v>
      </c>
      <c r="B24" s="87" t="s">
        <v>194</v>
      </c>
      <c r="C24" s="52" t="s">
        <v>227</v>
      </c>
      <c r="D24" s="53">
        <v>500000</v>
      </c>
      <c r="E24" s="37" t="s">
        <v>29</v>
      </c>
      <c r="F24" s="53">
        <v>500000</v>
      </c>
      <c r="G24" s="53">
        <v>500000</v>
      </c>
      <c r="H24" s="53">
        <v>500000</v>
      </c>
      <c r="I24" s="41"/>
    </row>
    <row r="25" spans="1:9" s="10" customFormat="1" ht="28.5" customHeight="1" thickBot="1" x14ac:dyDescent="0.2">
      <c r="A25" s="160" t="s">
        <v>55</v>
      </c>
      <c r="B25" s="161" t="s">
        <v>222</v>
      </c>
      <c r="C25" s="97" t="s">
        <v>228</v>
      </c>
      <c r="D25" s="96">
        <v>617000</v>
      </c>
      <c r="E25" s="162" t="s">
        <v>29</v>
      </c>
      <c r="F25" s="96">
        <v>617000</v>
      </c>
      <c r="G25" s="96">
        <v>617000</v>
      </c>
      <c r="H25" s="96">
        <v>617000</v>
      </c>
      <c r="I25" s="163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99" t="s">
        <v>10</v>
      </c>
      <c r="B1" s="99"/>
      <c r="C1" s="99"/>
      <c r="D1" s="99"/>
      <c r="E1" s="99"/>
    </row>
    <row r="2" spans="1:5" ht="26.25" thickBot="1" x14ac:dyDescent="0.2">
      <c r="A2" s="13" t="s">
        <v>55</v>
      </c>
      <c r="B2" s="13"/>
      <c r="C2" s="12"/>
      <c r="D2" s="12"/>
      <c r="E2" s="34" t="s">
        <v>31</v>
      </c>
    </row>
    <row r="3" spans="1:5" ht="21" customHeight="1" x14ac:dyDescent="0.15">
      <c r="A3" s="102" t="s">
        <v>32</v>
      </c>
      <c r="B3" s="16" t="s">
        <v>33</v>
      </c>
      <c r="C3" s="108" t="s">
        <v>142</v>
      </c>
      <c r="D3" s="109"/>
      <c r="E3" s="110"/>
    </row>
    <row r="4" spans="1:5" ht="21" customHeight="1" x14ac:dyDescent="0.15">
      <c r="A4" s="103"/>
      <c r="B4" s="17" t="s">
        <v>34</v>
      </c>
      <c r="C4" s="9">
        <v>2500000</v>
      </c>
      <c r="D4" s="18" t="s">
        <v>35</v>
      </c>
      <c r="E4" s="15">
        <v>2350000</v>
      </c>
    </row>
    <row r="5" spans="1:5" ht="21" customHeight="1" x14ac:dyDescent="0.15">
      <c r="A5" s="103"/>
      <c r="B5" s="17" t="s">
        <v>36</v>
      </c>
      <c r="C5" s="7">
        <v>0.94</v>
      </c>
      <c r="D5" s="18" t="s">
        <v>16</v>
      </c>
      <c r="E5" s="15">
        <v>2350000</v>
      </c>
    </row>
    <row r="6" spans="1:5" ht="21" customHeight="1" x14ac:dyDescent="0.15">
      <c r="A6" s="103"/>
      <c r="B6" s="17" t="s">
        <v>15</v>
      </c>
      <c r="C6" s="8" t="s">
        <v>147</v>
      </c>
      <c r="D6" s="18" t="s">
        <v>51</v>
      </c>
      <c r="E6" s="11" t="s">
        <v>148</v>
      </c>
    </row>
    <row r="7" spans="1:5" ht="21" customHeight="1" x14ac:dyDescent="0.15">
      <c r="A7" s="103"/>
      <c r="B7" s="17" t="s">
        <v>37</v>
      </c>
      <c r="C7" s="19" t="s">
        <v>57</v>
      </c>
      <c r="D7" s="18" t="s">
        <v>38</v>
      </c>
      <c r="E7" s="11" t="s">
        <v>149</v>
      </c>
    </row>
    <row r="8" spans="1:5" ht="21" customHeight="1" x14ac:dyDescent="0.15">
      <c r="A8" s="103"/>
      <c r="B8" s="17" t="s">
        <v>39</v>
      </c>
      <c r="C8" s="19" t="s">
        <v>43</v>
      </c>
      <c r="D8" s="18" t="s">
        <v>18</v>
      </c>
      <c r="E8" s="20" t="s">
        <v>162</v>
      </c>
    </row>
    <row r="9" spans="1:5" ht="21" customHeight="1" thickBot="1" x14ac:dyDescent="0.2">
      <c r="A9" s="104"/>
      <c r="B9" s="21" t="s">
        <v>40</v>
      </c>
      <c r="C9" s="22" t="s">
        <v>58</v>
      </c>
      <c r="D9" s="23" t="s">
        <v>41</v>
      </c>
      <c r="E9" s="24" t="s">
        <v>163</v>
      </c>
    </row>
    <row r="10" spans="1:5" s="10" customFormat="1" ht="21" customHeight="1" x14ac:dyDescent="0.15">
      <c r="A10" s="103" t="s">
        <v>32</v>
      </c>
      <c r="B10" s="25" t="s">
        <v>33</v>
      </c>
      <c r="C10" s="105" t="s">
        <v>143</v>
      </c>
      <c r="D10" s="106"/>
      <c r="E10" s="107"/>
    </row>
    <row r="11" spans="1:5" s="10" customFormat="1" ht="21" customHeight="1" x14ac:dyDescent="0.15">
      <c r="A11" s="103"/>
      <c r="B11" s="17" t="s">
        <v>34</v>
      </c>
      <c r="C11" s="9">
        <v>430000</v>
      </c>
      <c r="D11" s="18" t="s">
        <v>35</v>
      </c>
      <c r="E11" s="15">
        <v>400000</v>
      </c>
    </row>
    <row r="12" spans="1:5" s="10" customFormat="1" ht="21" customHeight="1" x14ac:dyDescent="0.15">
      <c r="A12" s="103"/>
      <c r="B12" s="17" t="s">
        <v>36</v>
      </c>
      <c r="C12" s="7">
        <v>0.93</v>
      </c>
      <c r="D12" s="18" t="s">
        <v>16</v>
      </c>
      <c r="E12" s="15">
        <v>400000</v>
      </c>
    </row>
    <row r="13" spans="1:5" s="10" customFormat="1" ht="21" customHeight="1" x14ac:dyDescent="0.15">
      <c r="A13" s="103"/>
      <c r="B13" s="17" t="s">
        <v>15</v>
      </c>
      <c r="C13" s="8" t="s">
        <v>150</v>
      </c>
      <c r="D13" s="18" t="s">
        <v>51</v>
      </c>
      <c r="E13" s="11" t="s">
        <v>151</v>
      </c>
    </row>
    <row r="14" spans="1:5" s="10" customFormat="1" ht="21" customHeight="1" x14ac:dyDescent="0.15">
      <c r="A14" s="103"/>
      <c r="B14" s="17" t="s">
        <v>37</v>
      </c>
      <c r="C14" s="19" t="s">
        <v>57</v>
      </c>
      <c r="D14" s="18" t="s">
        <v>38</v>
      </c>
      <c r="E14" s="11" t="s">
        <v>152</v>
      </c>
    </row>
    <row r="15" spans="1:5" s="10" customFormat="1" ht="21" customHeight="1" x14ac:dyDescent="0.15">
      <c r="A15" s="103"/>
      <c r="B15" s="17" t="s">
        <v>39</v>
      </c>
      <c r="C15" s="19" t="s">
        <v>43</v>
      </c>
      <c r="D15" s="18" t="s">
        <v>18</v>
      </c>
      <c r="E15" s="20" t="s">
        <v>164</v>
      </c>
    </row>
    <row r="16" spans="1:5" s="10" customFormat="1" ht="21" customHeight="1" thickBot="1" x14ac:dyDescent="0.2">
      <c r="A16" s="103"/>
      <c r="B16" s="68" t="s">
        <v>40</v>
      </c>
      <c r="C16" s="69" t="s">
        <v>58</v>
      </c>
      <c r="D16" s="70" t="s">
        <v>41</v>
      </c>
      <c r="E16" s="71" t="s">
        <v>165</v>
      </c>
    </row>
    <row r="17" spans="1:5" s="10" customFormat="1" ht="21" customHeight="1" x14ac:dyDescent="0.15">
      <c r="A17" s="102" t="s">
        <v>32</v>
      </c>
      <c r="B17" s="16" t="s">
        <v>33</v>
      </c>
      <c r="C17" s="108" t="s">
        <v>144</v>
      </c>
      <c r="D17" s="109"/>
      <c r="E17" s="110"/>
    </row>
    <row r="18" spans="1:5" s="10" customFormat="1" ht="21" customHeight="1" x14ac:dyDescent="0.15">
      <c r="A18" s="103"/>
      <c r="B18" s="17" t="s">
        <v>34</v>
      </c>
      <c r="C18" s="9">
        <v>2100000</v>
      </c>
      <c r="D18" s="18" t="s">
        <v>35</v>
      </c>
      <c r="E18" s="15">
        <v>2000000</v>
      </c>
    </row>
    <row r="19" spans="1:5" s="10" customFormat="1" ht="21" customHeight="1" x14ac:dyDescent="0.15">
      <c r="A19" s="103"/>
      <c r="B19" s="17" t="s">
        <v>36</v>
      </c>
      <c r="C19" s="7">
        <v>0.95</v>
      </c>
      <c r="D19" s="18" t="s">
        <v>16</v>
      </c>
      <c r="E19" s="15">
        <v>2000000</v>
      </c>
    </row>
    <row r="20" spans="1:5" s="10" customFormat="1" ht="21" customHeight="1" x14ac:dyDescent="0.15">
      <c r="A20" s="103"/>
      <c r="B20" s="17" t="s">
        <v>15</v>
      </c>
      <c r="C20" s="8" t="s">
        <v>153</v>
      </c>
      <c r="D20" s="18" t="s">
        <v>51</v>
      </c>
      <c r="E20" s="11" t="s">
        <v>154</v>
      </c>
    </row>
    <row r="21" spans="1:5" s="10" customFormat="1" ht="21" customHeight="1" x14ac:dyDescent="0.15">
      <c r="A21" s="103"/>
      <c r="B21" s="17" t="s">
        <v>37</v>
      </c>
      <c r="C21" s="19" t="s">
        <v>57</v>
      </c>
      <c r="D21" s="18" t="s">
        <v>38</v>
      </c>
      <c r="E21" s="11" t="s">
        <v>155</v>
      </c>
    </row>
    <row r="22" spans="1:5" s="10" customFormat="1" ht="21" customHeight="1" x14ac:dyDescent="0.15">
      <c r="A22" s="103"/>
      <c r="B22" s="17" t="s">
        <v>39</v>
      </c>
      <c r="C22" s="19" t="s">
        <v>43</v>
      </c>
      <c r="D22" s="18" t="s">
        <v>18</v>
      </c>
      <c r="E22" s="20" t="s">
        <v>166</v>
      </c>
    </row>
    <row r="23" spans="1:5" s="10" customFormat="1" ht="21" customHeight="1" thickBot="1" x14ac:dyDescent="0.2">
      <c r="A23" s="104"/>
      <c r="B23" s="21" t="s">
        <v>40</v>
      </c>
      <c r="C23" s="22" t="s">
        <v>58</v>
      </c>
      <c r="D23" s="23" t="s">
        <v>41</v>
      </c>
      <c r="E23" s="24" t="s">
        <v>167</v>
      </c>
    </row>
    <row r="24" spans="1:5" ht="21" customHeight="1" x14ac:dyDescent="0.15">
      <c r="A24" s="102" t="s">
        <v>32</v>
      </c>
      <c r="B24" s="16" t="s">
        <v>33</v>
      </c>
      <c r="C24" s="108" t="s">
        <v>145</v>
      </c>
      <c r="D24" s="109"/>
      <c r="E24" s="110"/>
    </row>
    <row r="25" spans="1:5" ht="21" customHeight="1" x14ac:dyDescent="0.15">
      <c r="A25" s="103"/>
      <c r="B25" s="17" t="s">
        <v>34</v>
      </c>
      <c r="C25" s="9">
        <v>7200000</v>
      </c>
      <c r="D25" s="18" t="s">
        <v>35</v>
      </c>
      <c r="E25" s="15">
        <v>6800000</v>
      </c>
    </row>
    <row r="26" spans="1:5" ht="21" customHeight="1" x14ac:dyDescent="0.15">
      <c r="A26" s="103"/>
      <c r="B26" s="17" t="s">
        <v>36</v>
      </c>
      <c r="C26" s="7">
        <v>0.94</v>
      </c>
      <c r="D26" s="18" t="s">
        <v>16</v>
      </c>
      <c r="E26" s="15">
        <v>6800000</v>
      </c>
    </row>
    <row r="27" spans="1:5" ht="21" customHeight="1" x14ac:dyDescent="0.15">
      <c r="A27" s="103"/>
      <c r="B27" s="17" t="s">
        <v>15</v>
      </c>
      <c r="C27" s="8" t="s">
        <v>156</v>
      </c>
      <c r="D27" s="18" t="s">
        <v>51</v>
      </c>
      <c r="E27" s="11" t="s">
        <v>157</v>
      </c>
    </row>
    <row r="28" spans="1:5" ht="21" customHeight="1" x14ac:dyDescent="0.15">
      <c r="A28" s="103"/>
      <c r="B28" s="17" t="s">
        <v>37</v>
      </c>
      <c r="C28" s="19" t="s">
        <v>57</v>
      </c>
      <c r="D28" s="18" t="s">
        <v>38</v>
      </c>
      <c r="E28" s="11" t="s">
        <v>158</v>
      </c>
    </row>
    <row r="29" spans="1:5" ht="21" customHeight="1" x14ac:dyDescent="0.15">
      <c r="A29" s="103"/>
      <c r="B29" s="17" t="s">
        <v>39</v>
      </c>
      <c r="C29" s="19" t="s">
        <v>43</v>
      </c>
      <c r="D29" s="18" t="s">
        <v>18</v>
      </c>
      <c r="E29" s="20" t="s">
        <v>168</v>
      </c>
    </row>
    <row r="30" spans="1:5" ht="21" customHeight="1" thickBot="1" x14ac:dyDescent="0.2">
      <c r="A30" s="104"/>
      <c r="B30" s="21" t="s">
        <v>40</v>
      </c>
      <c r="C30" s="22" t="s">
        <v>58</v>
      </c>
      <c r="D30" s="23" t="s">
        <v>41</v>
      </c>
      <c r="E30" s="24" t="s">
        <v>169</v>
      </c>
    </row>
    <row r="31" spans="1:5" ht="21" customHeight="1" x14ac:dyDescent="0.15">
      <c r="A31" s="102" t="s">
        <v>32</v>
      </c>
      <c r="B31" s="16" t="s">
        <v>33</v>
      </c>
      <c r="C31" s="105" t="s">
        <v>143</v>
      </c>
      <c r="D31" s="106"/>
      <c r="E31" s="107"/>
    </row>
    <row r="32" spans="1:5" ht="21" customHeight="1" x14ac:dyDescent="0.15">
      <c r="A32" s="103"/>
      <c r="B32" s="17" t="s">
        <v>34</v>
      </c>
      <c r="C32" s="9">
        <v>530000</v>
      </c>
      <c r="D32" s="18" t="s">
        <v>35</v>
      </c>
      <c r="E32" s="15">
        <v>500000</v>
      </c>
    </row>
    <row r="33" spans="1:5" ht="21" customHeight="1" x14ac:dyDescent="0.15">
      <c r="A33" s="103"/>
      <c r="B33" s="17" t="s">
        <v>36</v>
      </c>
      <c r="C33" s="7">
        <v>0.94</v>
      </c>
      <c r="D33" s="18" t="s">
        <v>16</v>
      </c>
      <c r="E33" s="15">
        <v>500000</v>
      </c>
    </row>
    <row r="34" spans="1:5" ht="21" customHeight="1" x14ac:dyDescent="0.15">
      <c r="A34" s="103"/>
      <c r="B34" s="17" t="s">
        <v>15</v>
      </c>
      <c r="C34" s="8" t="s">
        <v>159</v>
      </c>
      <c r="D34" s="18" t="s">
        <v>51</v>
      </c>
      <c r="E34" s="11" t="s">
        <v>160</v>
      </c>
    </row>
    <row r="35" spans="1:5" ht="21" customHeight="1" x14ac:dyDescent="0.15">
      <c r="A35" s="103"/>
      <c r="B35" s="17" t="s">
        <v>37</v>
      </c>
      <c r="C35" s="19" t="s">
        <v>57</v>
      </c>
      <c r="D35" s="18" t="s">
        <v>38</v>
      </c>
      <c r="E35" s="11" t="s">
        <v>153</v>
      </c>
    </row>
    <row r="36" spans="1:5" ht="21" customHeight="1" x14ac:dyDescent="0.15">
      <c r="A36" s="103"/>
      <c r="B36" s="17" t="s">
        <v>39</v>
      </c>
      <c r="C36" s="19" t="s">
        <v>43</v>
      </c>
      <c r="D36" s="18" t="s">
        <v>18</v>
      </c>
      <c r="E36" s="20" t="s">
        <v>170</v>
      </c>
    </row>
    <row r="37" spans="1:5" ht="21" customHeight="1" thickBot="1" x14ac:dyDescent="0.2">
      <c r="A37" s="104"/>
      <c r="B37" s="21" t="s">
        <v>40</v>
      </c>
      <c r="C37" s="22" t="s">
        <v>58</v>
      </c>
      <c r="D37" s="23" t="s">
        <v>41</v>
      </c>
      <c r="E37" s="24" t="s">
        <v>171</v>
      </c>
    </row>
    <row r="38" spans="1:5" ht="21" customHeight="1" x14ac:dyDescent="0.15">
      <c r="A38" s="102" t="s">
        <v>32</v>
      </c>
      <c r="B38" s="16" t="s">
        <v>33</v>
      </c>
      <c r="C38" s="108" t="s">
        <v>146</v>
      </c>
      <c r="D38" s="109"/>
      <c r="E38" s="110"/>
    </row>
    <row r="39" spans="1:5" ht="21" customHeight="1" x14ac:dyDescent="0.15">
      <c r="A39" s="103"/>
      <c r="B39" s="17" t="s">
        <v>34</v>
      </c>
      <c r="C39" s="9">
        <v>630000</v>
      </c>
      <c r="D39" s="18" t="s">
        <v>35</v>
      </c>
      <c r="E39" s="15">
        <v>617000</v>
      </c>
    </row>
    <row r="40" spans="1:5" ht="21" customHeight="1" x14ac:dyDescent="0.15">
      <c r="A40" s="103"/>
      <c r="B40" s="17" t="s">
        <v>36</v>
      </c>
      <c r="C40" s="7">
        <v>0.98</v>
      </c>
      <c r="D40" s="18" t="s">
        <v>16</v>
      </c>
      <c r="E40" s="15">
        <v>617000</v>
      </c>
    </row>
    <row r="41" spans="1:5" ht="21" customHeight="1" x14ac:dyDescent="0.15">
      <c r="A41" s="103"/>
      <c r="B41" s="17" t="s">
        <v>15</v>
      </c>
      <c r="C41" s="8" t="s">
        <v>159</v>
      </c>
      <c r="D41" s="18" t="s">
        <v>51</v>
      </c>
      <c r="E41" s="11" t="s">
        <v>161</v>
      </c>
    </row>
    <row r="42" spans="1:5" ht="21" customHeight="1" x14ac:dyDescent="0.15">
      <c r="A42" s="103"/>
      <c r="B42" s="17" t="s">
        <v>37</v>
      </c>
      <c r="C42" s="19" t="s">
        <v>57</v>
      </c>
      <c r="D42" s="18" t="s">
        <v>38</v>
      </c>
      <c r="E42" s="11" t="s">
        <v>153</v>
      </c>
    </row>
    <row r="43" spans="1:5" ht="21" customHeight="1" x14ac:dyDescent="0.15">
      <c r="A43" s="103"/>
      <c r="B43" s="17" t="s">
        <v>39</v>
      </c>
      <c r="C43" s="19" t="s">
        <v>43</v>
      </c>
      <c r="D43" s="18" t="s">
        <v>18</v>
      </c>
      <c r="E43" s="20" t="s">
        <v>172</v>
      </c>
    </row>
    <row r="44" spans="1:5" ht="21" customHeight="1" thickBot="1" x14ac:dyDescent="0.2">
      <c r="A44" s="104"/>
      <c r="B44" s="21" t="s">
        <v>40</v>
      </c>
      <c r="C44" s="22" t="s">
        <v>58</v>
      </c>
      <c r="D44" s="23" t="s">
        <v>41</v>
      </c>
      <c r="E44" s="24" t="s">
        <v>173</v>
      </c>
    </row>
  </sheetData>
  <mergeCells count="13">
    <mergeCell ref="A38:A44"/>
    <mergeCell ref="A31:A37"/>
    <mergeCell ref="C31:E31"/>
    <mergeCell ref="C38:E38"/>
    <mergeCell ref="A1:E1"/>
    <mergeCell ref="A3:A9"/>
    <mergeCell ref="C3:E3"/>
    <mergeCell ref="A24:A30"/>
    <mergeCell ref="C24:E24"/>
    <mergeCell ref="A10:A16"/>
    <mergeCell ref="C10:E10"/>
    <mergeCell ref="A17:A23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Normal="100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49.5" customHeight="1" x14ac:dyDescent="0.15">
      <c r="A1" s="99" t="s">
        <v>11</v>
      </c>
      <c r="B1" s="99"/>
      <c r="C1" s="99"/>
      <c r="D1" s="99"/>
      <c r="E1" s="99"/>
      <c r="F1" s="99"/>
    </row>
    <row r="2" spans="1:6" ht="26.25" thickBot="1" x14ac:dyDescent="0.2">
      <c r="A2" s="3" t="s">
        <v>55</v>
      </c>
      <c r="B2" s="4"/>
      <c r="C2" s="5"/>
      <c r="D2" s="5"/>
      <c r="E2" s="1"/>
      <c r="F2" s="35" t="s">
        <v>30</v>
      </c>
    </row>
    <row r="3" spans="1:6" ht="25.5" customHeight="1" thickTop="1" x14ac:dyDescent="0.15">
      <c r="A3" s="26" t="s">
        <v>14</v>
      </c>
      <c r="B3" s="126" t="s">
        <v>142</v>
      </c>
      <c r="C3" s="127"/>
      <c r="D3" s="127"/>
      <c r="E3" s="127"/>
      <c r="F3" s="128"/>
    </row>
    <row r="4" spans="1:6" ht="25.5" customHeight="1" x14ac:dyDescent="0.15">
      <c r="A4" s="116" t="s">
        <v>22</v>
      </c>
      <c r="B4" s="118" t="s">
        <v>15</v>
      </c>
      <c r="C4" s="111" t="s">
        <v>53</v>
      </c>
      <c r="D4" s="27" t="s">
        <v>23</v>
      </c>
      <c r="E4" s="27" t="s">
        <v>16</v>
      </c>
      <c r="F4" s="28" t="s">
        <v>60</v>
      </c>
    </row>
    <row r="5" spans="1:6" ht="25.5" customHeight="1" x14ac:dyDescent="0.15">
      <c r="A5" s="116"/>
      <c r="B5" s="118"/>
      <c r="C5" s="112"/>
      <c r="D5" s="27" t="s">
        <v>24</v>
      </c>
      <c r="E5" s="27" t="s">
        <v>17</v>
      </c>
      <c r="F5" s="28" t="s">
        <v>25</v>
      </c>
    </row>
    <row r="6" spans="1:6" ht="25.5" customHeight="1" x14ac:dyDescent="0.15">
      <c r="A6" s="116"/>
      <c r="B6" s="113" t="s">
        <v>130</v>
      </c>
      <c r="C6" s="114" t="s">
        <v>174</v>
      </c>
      <c r="D6" s="129">
        <v>2500000</v>
      </c>
      <c r="E6" s="129">
        <v>2350000</v>
      </c>
      <c r="F6" s="130">
        <f>E6/D6</f>
        <v>0.94</v>
      </c>
    </row>
    <row r="7" spans="1:6" ht="25.5" customHeight="1" x14ac:dyDescent="0.15">
      <c r="A7" s="116"/>
      <c r="B7" s="113"/>
      <c r="C7" s="115"/>
      <c r="D7" s="129"/>
      <c r="E7" s="129"/>
      <c r="F7" s="130"/>
    </row>
    <row r="8" spans="1:6" ht="25.5" customHeight="1" x14ac:dyDescent="0.15">
      <c r="A8" s="116" t="s">
        <v>18</v>
      </c>
      <c r="B8" s="31" t="s">
        <v>19</v>
      </c>
      <c r="C8" s="31" t="s">
        <v>28</v>
      </c>
      <c r="D8" s="118" t="s">
        <v>20</v>
      </c>
      <c r="E8" s="118"/>
      <c r="F8" s="119"/>
    </row>
    <row r="9" spans="1:6" ht="33.75" customHeight="1" x14ac:dyDescent="0.15">
      <c r="A9" s="117"/>
      <c r="B9" s="32" t="s">
        <v>183</v>
      </c>
      <c r="C9" s="32" t="s">
        <v>162</v>
      </c>
      <c r="D9" s="120" t="s">
        <v>163</v>
      </c>
      <c r="E9" s="121"/>
      <c r="F9" s="122"/>
    </row>
    <row r="10" spans="1:6" ht="25.5" customHeight="1" x14ac:dyDescent="0.15">
      <c r="A10" s="29" t="s">
        <v>27</v>
      </c>
      <c r="B10" s="123" t="s">
        <v>59</v>
      </c>
      <c r="C10" s="123"/>
      <c r="D10" s="124"/>
      <c r="E10" s="124"/>
      <c r="F10" s="125"/>
    </row>
    <row r="11" spans="1:6" ht="25.5" customHeight="1" x14ac:dyDescent="0.15">
      <c r="A11" s="29" t="s">
        <v>26</v>
      </c>
      <c r="B11" s="124" t="s">
        <v>55</v>
      </c>
      <c r="C11" s="124"/>
      <c r="D11" s="124"/>
      <c r="E11" s="124"/>
      <c r="F11" s="125"/>
    </row>
    <row r="12" spans="1:6" ht="25.5" customHeight="1" thickBot="1" x14ac:dyDescent="0.2">
      <c r="A12" s="30" t="s">
        <v>21</v>
      </c>
      <c r="B12" s="131"/>
      <c r="C12" s="131"/>
      <c r="D12" s="131"/>
      <c r="E12" s="131"/>
      <c r="F12" s="132"/>
    </row>
    <row r="13" spans="1:6" s="10" customFormat="1" ht="25.5" customHeight="1" thickTop="1" x14ac:dyDescent="0.15">
      <c r="A13" s="26" t="s">
        <v>14</v>
      </c>
      <c r="B13" s="133" t="s">
        <v>143</v>
      </c>
      <c r="C13" s="133"/>
      <c r="D13" s="133"/>
      <c r="E13" s="133"/>
      <c r="F13" s="134"/>
    </row>
    <row r="14" spans="1:6" s="10" customFormat="1" ht="25.5" customHeight="1" x14ac:dyDescent="0.15">
      <c r="A14" s="116" t="s">
        <v>22</v>
      </c>
      <c r="B14" s="118" t="s">
        <v>15</v>
      </c>
      <c r="C14" s="111" t="s">
        <v>51</v>
      </c>
      <c r="D14" s="44" t="s">
        <v>23</v>
      </c>
      <c r="E14" s="44" t="s">
        <v>16</v>
      </c>
      <c r="F14" s="45" t="s">
        <v>60</v>
      </c>
    </row>
    <row r="15" spans="1:6" s="10" customFormat="1" ht="25.5" customHeight="1" x14ac:dyDescent="0.15">
      <c r="A15" s="116"/>
      <c r="B15" s="118"/>
      <c r="C15" s="112"/>
      <c r="D15" s="44" t="s">
        <v>24</v>
      </c>
      <c r="E15" s="44" t="s">
        <v>17</v>
      </c>
      <c r="F15" s="45" t="s">
        <v>25</v>
      </c>
    </row>
    <row r="16" spans="1:6" s="10" customFormat="1" ht="25.5" customHeight="1" x14ac:dyDescent="0.15">
      <c r="A16" s="116"/>
      <c r="B16" s="113" t="s">
        <v>175</v>
      </c>
      <c r="C16" s="114" t="s">
        <v>176</v>
      </c>
      <c r="D16" s="129">
        <v>430000</v>
      </c>
      <c r="E16" s="129">
        <v>400000</v>
      </c>
      <c r="F16" s="130">
        <f>E16/D16</f>
        <v>0.93023255813953487</v>
      </c>
    </row>
    <row r="17" spans="1:6" s="10" customFormat="1" ht="25.5" customHeight="1" x14ac:dyDescent="0.15">
      <c r="A17" s="116"/>
      <c r="B17" s="113"/>
      <c r="C17" s="115"/>
      <c r="D17" s="129"/>
      <c r="E17" s="129"/>
      <c r="F17" s="130"/>
    </row>
    <row r="18" spans="1:6" s="10" customFormat="1" ht="25.5" customHeight="1" x14ac:dyDescent="0.15">
      <c r="A18" s="116" t="s">
        <v>18</v>
      </c>
      <c r="B18" s="46" t="s">
        <v>19</v>
      </c>
      <c r="C18" s="46" t="s">
        <v>28</v>
      </c>
      <c r="D18" s="118" t="s">
        <v>20</v>
      </c>
      <c r="E18" s="118"/>
      <c r="F18" s="119"/>
    </row>
    <row r="19" spans="1:6" s="10" customFormat="1" ht="25.5" customHeight="1" x14ac:dyDescent="0.15">
      <c r="A19" s="117"/>
      <c r="B19" s="32" t="s">
        <v>184</v>
      </c>
      <c r="C19" s="32" t="s">
        <v>164</v>
      </c>
      <c r="D19" s="120" t="s">
        <v>185</v>
      </c>
      <c r="E19" s="121"/>
      <c r="F19" s="122"/>
    </row>
    <row r="20" spans="1:6" s="10" customFormat="1" ht="25.5" customHeight="1" x14ac:dyDescent="0.15">
      <c r="A20" s="43" t="s">
        <v>27</v>
      </c>
      <c r="B20" s="123" t="s">
        <v>59</v>
      </c>
      <c r="C20" s="123"/>
      <c r="D20" s="124"/>
      <c r="E20" s="124"/>
      <c r="F20" s="125"/>
    </row>
    <row r="21" spans="1:6" s="10" customFormat="1" ht="25.5" customHeight="1" x14ac:dyDescent="0.15">
      <c r="A21" s="43" t="s">
        <v>26</v>
      </c>
      <c r="B21" s="124" t="s">
        <v>55</v>
      </c>
      <c r="C21" s="124"/>
      <c r="D21" s="124"/>
      <c r="E21" s="124"/>
      <c r="F21" s="125"/>
    </row>
    <row r="22" spans="1:6" s="10" customFormat="1" ht="25.5" customHeight="1" thickBot="1" x14ac:dyDescent="0.2">
      <c r="A22" s="30" t="s">
        <v>21</v>
      </c>
      <c r="B22" s="131"/>
      <c r="C22" s="131"/>
      <c r="D22" s="131"/>
      <c r="E22" s="131"/>
      <c r="F22" s="132"/>
    </row>
    <row r="23" spans="1:6" s="10" customFormat="1" ht="25.5" customHeight="1" thickTop="1" x14ac:dyDescent="0.15">
      <c r="A23" s="26" t="s">
        <v>14</v>
      </c>
      <c r="B23" s="126" t="s">
        <v>144</v>
      </c>
      <c r="C23" s="127"/>
      <c r="D23" s="127"/>
      <c r="E23" s="127"/>
      <c r="F23" s="128"/>
    </row>
    <row r="24" spans="1:6" s="10" customFormat="1" ht="25.5" customHeight="1" x14ac:dyDescent="0.15">
      <c r="A24" s="140" t="s">
        <v>22</v>
      </c>
      <c r="B24" s="111" t="s">
        <v>15</v>
      </c>
      <c r="C24" s="111" t="s">
        <v>54</v>
      </c>
      <c r="D24" s="44" t="s">
        <v>23</v>
      </c>
      <c r="E24" s="44" t="s">
        <v>16</v>
      </c>
      <c r="F24" s="45" t="s">
        <v>60</v>
      </c>
    </row>
    <row r="25" spans="1:6" s="10" customFormat="1" ht="25.5" customHeight="1" x14ac:dyDescent="0.15">
      <c r="A25" s="141"/>
      <c r="B25" s="112"/>
      <c r="C25" s="112"/>
      <c r="D25" s="44" t="s">
        <v>24</v>
      </c>
      <c r="E25" s="44" t="s">
        <v>17</v>
      </c>
      <c r="F25" s="45" t="s">
        <v>25</v>
      </c>
    </row>
    <row r="26" spans="1:6" s="10" customFormat="1" ht="25.5" customHeight="1" x14ac:dyDescent="0.15">
      <c r="A26" s="141"/>
      <c r="B26" s="146" t="s">
        <v>177</v>
      </c>
      <c r="C26" s="114" t="s">
        <v>178</v>
      </c>
      <c r="D26" s="148">
        <v>2100000</v>
      </c>
      <c r="E26" s="148">
        <v>2000000</v>
      </c>
      <c r="F26" s="150">
        <f>E26/D26</f>
        <v>0.95238095238095233</v>
      </c>
    </row>
    <row r="27" spans="1:6" s="10" customFormat="1" ht="25.5" customHeight="1" x14ac:dyDescent="0.15">
      <c r="A27" s="142"/>
      <c r="B27" s="147"/>
      <c r="C27" s="115"/>
      <c r="D27" s="149"/>
      <c r="E27" s="149"/>
      <c r="F27" s="151"/>
    </row>
    <row r="28" spans="1:6" s="10" customFormat="1" ht="25.5" customHeight="1" x14ac:dyDescent="0.15">
      <c r="A28" s="135" t="s">
        <v>18</v>
      </c>
      <c r="B28" s="46" t="s">
        <v>19</v>
      </c>
      <c r="C28" s="46" t="s">
        <v>28</v>
      </c>
      <c r="D28" s="137" t="s">
        <v>20</v>
      </c>
      <c r="E28" s="138"/>
      <c r="F28" s="139"/>
    </row>
    <row r="29" spans="1:6" s="10" customFormat="1" ht="25.5" customHeight="1" x14ac:dyDescent="0.15">
      <c r="A29" s="136"/>
      <c r="B29" s="32" t="s">
        <v>186</v>
      </c>
      <c r="C29" s="32" t="s">
        <v>166</v>
      </c>
      <c r="D29" s="120" t="s">
        <v>187</v>
      </c>
      <c r="E29" s="121"/>
      <c r="F29" s="122"/>
    </row>
    <row r="30" spans="1:6" s="10" customFormat="1" ht="25.5" customHeight="1" x14ac:dyDescent="0.15">
      <c r="A30" s="43" t="s">
        <v>27</v>
      </c>
      <c r="B30" s="152" t="s">
        <v>59</v>
      </c>
      <c r="C30" s="153"/>
      <c r="D30" s="153"/>
      <c r="E30" s="153"/>
      <c r="F30" s="154"/>
    </row>
    <row r="31" spans="1:6" s="10" customFormat="1" ht="25.5" customHeight="1" x14ac:dyDescent="0.15">
      <c r="A31" s="43" t="s">
        <v>26</v>
      </c>
      <c r="B31" s="155" t="s">
        <v>55</v>
      </c>
      <c r="C31" s="156"/>
      <c r="D31" s="156"/>
      <c r="E31" s="156"/>
      <c r="F31" s="157"/>
    </row>
    <row r="32" spans="1:6" s="10" customFormat="1" ht="25.5" customHeight="1" thickBot="1" x14ac:dyDescent="0.2">
      <c r="A32" s="30" t="s">
        <v>21</v>
      </c>
      <c r="B32" s="143"/>
      <c r="C32" s="144"/>
      <c r="D32" s="144"/>
      <c r="E32" s="144"/>
      <c r="F32" s="145"/>
    </row>
    <row r="33" spans="1:6" ht="25.5" customHeight="1" thickTop="1" x14ac:dyDescent="0.15">
      <c r="A33" s="26" t="s">
        <v>14</v>
      </c>
      <c r="B33" s="133" t="s">
        <v>145</v>
      </c>
      <c r="C33" s="133"/>
      <c r="D33" s="133"/>
      <c r="E33" s="133"/>
      <c r="F33" s="134"/>
    </row>
    <row r="34" spans="1:6" ht="25.5" customHeight="1" x14ac:dyDescent="0.15">
      <c r="A34" s="116" t="s">
        <v>22</v>
      </c>
      <c r="B34" s="118" t="s">
        <v>15</v>
      </c>
      <c r="C34" s="111" t="s">
        <v>51</v>
      </c>
      <c r="D34" s="48" t="s">
        <v>23</v>
      </c>
      <c r="E34" s="48" t="s">
        <v>16</v>
      </c>
      <c r="F34" s="50" t="s">
        <v>60</v>
      </c>
    </row>
    <row r="35" spans="1:6" ht="25.5" customHeight="1" x14ac:dyDescent="0.15">
      <c r="A35" s="116"/>
      <c r="B35" s="118"/>
      <c r="C35" s="112"/>
      <c r="D35" s="48" t="s">
        <v>24</v>
      </c>
      <c r="E35" s="48" t="s">
        <v>17</v>
      </c>
      <c r="F35" s="50" t="s">
        <v>25</v>
      </c>
    </row>
    <row r="36" spans="1:6" ht="25.5" customHeight="1" x14ac:dyDescent="0.15">
      <c r="A36" s="116"/>
      <c r="B36" s="113" t="s">
        <v>179</v>
      </c>
      <c r="C36" s="114" t="s">
        <v>180</v>
      </c>
      <c r="D36" s="129">
        <v>7200000</v>
      </c>
      <c r="E36" s="129">
        <v>6800000</v>
      </c>
      <c r="F36" s="130">
        <f>SUM(E36/D36)</f>
        <v>0.94444444444444442</v>
      </c>
    </row>
    <row r="37" spans="1:6" ht="25.5" customHeight="1" x14ac:dyDescent="0.15">
      <c r="A37" s="116"/>
      <c r="B37" s="113"/>
      <c r="C37" s="115"/>
      <c r="D37" s="129"/>
      <c r="E37" s="129"/>
      <c r="F37" s="130"/>
    </row>
    <row r="38" spans="1:6" ht="25.5" customHeight="1" x14ac:dyDescent="0.15">
      <c r="A38" s="116" t="s">
        <v>18</v>
      </c>
      <c r="B38" s="49" t="s">
        <v>19</v>
      </c>
      <c r="C38" s="49" t="s">
        <v>28</v>
      </c>
      <c r="D38" s="118" t="s">
        <v>20</v>
      </c>
      <c r="E38" s="118"/>
      <c r="F38" s="119"/>
    </row>
    <row r="39" spans="1:6" ht="25.5" customHeight="1" x14ac:dyDescent="0.15">
      <c r="A39" s="117"/>
      <c r="B39" s="32" t="s">
        <v>188</v>
      </c>
      <c r="C39" s="32" t="s">
        <v>189</v>
      </c>
      <c r="D39" s="121" t="s">
        <v>190</v>
      </c>
      <c r="E39" s="121"/>
      <c r="F39" s="122"/>
    </row>
    <row r="40" spans="1:6" ht="25.5" customHeight="1" x14ac:dyDescent="0.15">
      <c r="A40" s="47" t="s">
        <v>27</v>
      </c>
      <c r="B40" s="123" t="s">
        <v>59</v>
      </c>
      <c r="C40" s="123"/>
      <c r="D40" s="124"/>
      <c r="E40" s="124"/>
      <c r="F40" s="125"/>
    </row>
    <row r="41" spans="1:6" ht="25.5" customHeight="1" x14ac:dyDescent="0.15">
      <c r="A41" s="47" t="s">
        <v>26</v>
      </c>
      <c r="B41" s="124" t="s">
        <v>55</v>
      </c>
      <c r="C41" s="124"/>
      <c r="D41" s="124"/>
      <c r="E41" s="124"/>
      <c r="F41" s="125"/>
    </row>
    <row r="42" spans="1:6" ht="25.5" customHeight="1" thickBot="1" x14ac:dyDescent="0.2">
      <c r="A42" s="30" t="s">
        <v>21</v>
      </c>
      <c r="B42" s="131"/>
      <c r="C42" s="131"/>
      <c r="D42" s="131"/>
      <c r="E42" s="131"/>
      <c r="F42" s="132"/>
    </row>
    <row r="43" spans="1:6" ht="25.5" customHeight="1" thickTop="1" x14ac:dyDescent="0.15">
      <c r="A43" s="26" t="s">
        <v>14</v>
      </c>
      <c r="B43" s="133" t="s">
        <v>143</v>
      </c>
      <c r="C43" s="133"/>
      <c r="D43" s="133"/>
      <c r="E43" s="133"/>
      <c r="F43" s="134"/>
    </row>
    <row r="44" spans="1:6" ht="25.5" customHeight="1" x14ac:dyDescent="0.15">
      <c r="A44" s="116" t="s">
        <v>22</v>
      </c>
      <c r="B44" s="118" t="s">
        <v>15</v>
      </c>
      <c r="C44" s="111" t="s">
        <v>51</v>
      </c>
      <c r="D44" s="48" t="s">
        <v>23</v>
      </c>
      <c r="E44" s="48" t="s">
        <v>16</v>
      </c>
      <c r="F44" s="50" t="s">
        <v>60</v>
      </c>
    </row>
    <row r="45" spans="1:6" ht="25.5" customHeight="1" x14ac:dyDescent="0.15">
      <c r="A45" s="116"/>
      <c r="B45" s="118"/>
      <c r="C45" s="112"/>
      <c r="D45" s="48" t="s">
        <v>24</v>
      </c>
      <c r="E45" s="48" t="s">
        <v>17</v>
      </c>
      <c r="F45" s="50" t="s">
        <v>25</v>
      </c>
    </row>
    <row r="46" spans="1:6" ht="25.5" customHeight="1" x14ac:dyDescent="0.15">
      <c r="A46" s="116"/>
      <c r="B46" s="113" t="s">
        <v>181</v>
      </c>
      <c r="C46" s="114" t="s">
        <v>182</v>
      </c>
      <c r="D46" s="129">
        <v>530000</v>
      </c>
      <c r="E46" s="129">
        <v>500000</v>
      </c>
      <c r="F46" s="130">
        <f>SUM(E46/D46)</f>
        <v>0.94339622641509435</v>
      </c>
    </row>
    <row r="47" spans="1:6" ht="25.5" customHeight="1" x14ac:dyDescent="0.15">
      <c r="A47" s="116"/>
      <c r="B47" s="113"/>
      <c r="C47" s="115"/>
      <c r="D47" s="129"/>
      <c r="E47" s="129"/>
      <c r="F47" s="130"/>
    </row>
    <row r="48" spans="1:6" ht="25.5" customHeight="1" x14ac:dyDescent="0.15">
      <c r="A48" s="116" t="s">
        <v>18</v>
      </c>
      <c r="B48" s="49" t="s">
        <v>19</v>
      </c>
      <c r="C48" s="49" t="s">
        <v>28</v>
      </c>
      <c r="D48" s="118" t="s">
        <v>20</v>
      </c>
      <c r="E48" s="118"/>
      <c r="F48" s="119"/>
    </row>
    <row r="49" spans="1:6" ht="25.5" customHeight="1" x14ac:dyDescent="0.15">
      <c r="A49" s="117"/>
      <c r="B49" s="32" t="s">
        <v>133</v>
      </c>
      <c r="C49" s="32" t="s">
        <v>132</v>
      </c>
      <c r="D49" s="120" t="s">
        <v>134</v>
      </c>
      <c r="E49" s="121"/>
      <c r="F49" s="122"/>
    </row>
    <row r="50" spans="1:6" ht="25.5" customHeight="1" x14ac:dyDescent="0.15">
      <c r="A50" s="47" t="s">
        <v>27</v>
      </c>
      <c r="B50" s="123" t="s">
        <v>59</v>
      </c>
      <c r="C50" s="123"/>
      <c r="D50" s="124"/>
      <c r="E50" s="124"/>
      <c r="F50" s="125"/>
    </row>
    <row r="51" spans="1:6" ht="25.5" customHeight="1" x14ac:dyDescent="0.15">
      <c r="A51" s="47" t="s">
        <v>26</v>
      </c>
      <c r="B51" s="124" t="s">
        <v>55</v>
      </c>
      <c r="C51" s="124"/>
      <c r="D51" s="124"/>
      <c r="E51" s="124"/>
      <c r="F51" s="125"/>
    </row>
    <row r="52" spans="1:6" ht="25.5" customHeight="1" thickBot="1" x14ac:dyDescent="0.2">
      <c r="A52" s="30" t="s">
        <v>21</v>
      </c>
      <c r="B52" s="131"/>
      <c r="C52" s="131"/>
      <c r="D52" s="131"/>
      <c r="E52" s="131"/>
      <c r="F52" s="132"/>
    </row>
    <row r="53" spans="1:6" s="10" customFormat="1" ht="25.5" customHeight="1" thickTop="1" x14ac:dyDescent="0.15">
      <c r="A53" s="26" t="s">
        <v>14</v>
      </c>
      <c r="B53" s="133" t="s">
        <v>146</v>
      </c>
      <c r="C53" s="133"/>
      <c r="D53" s="133"/>
      <c r="E53" s="133"/>
      <c r="F53" s="134"/>
    </row>
    <row r="54" spans="1:6" s="10" customFormat="1" ht="25.5" customHeight="1" x14ac:dyDescent="0.15">
      <c r="A54" s="116" t="s">
        <v>22</v>
      </c>
      <c r="B54" s="118" t="s">
        <v>15</v>
      </c>
      <c r="C54" s="111" t="s">
        <v>51</v>
      </c>
      <c r="D54" s="64" t="s">
        <v>23</v>
      </c>
      <c r="E54" s="64" t="s">
        <v>16</v>
      </c>
      <c r="F54" s="66" t="s">
        <v>60</v>
      </c>
    </row>
    <row r="55" spans="1:6" s="10" customFormat="1" ht="25.5" customHeight="1" x14ac:dyDescent="0.15">
      <c r="A55" s="116"/>
      <c r="B55" s="118"/>
      <c r="C55" s="112"/>
      <c r="D55" s="64" t="s">
        <v>24</v>
      </c>
      <c r="E55" s="64" t="s">
        <v>17</v>
      </c>
      <c r="F55" s="66" t="s">
        <v>25</v>
      </c>
    </row>
    <row r="56" spans="1:6" s="10" customFormat="1" ht="25.5" customHeight="1" x14ac:dyDescent="0.15">
      <c r="A56" s="116"/>
      <c r="B56" s="113" t="s">
        <v>181</v>
      </c>
      <c r="C56" s="114" t="s">
        <v>182</v>
      </c>
      <c r="D56" s="129">
        <v>630000</v>
      </c>
      <c r="E56" s="129">
        <v>617000</v>
      </c>
      <c r="F56" s="130">
        <f>SUM(E56/D56)</f>
        <v>0.97936507936507933</v>
      </c>
    </row>
    <row r="57" spans="1:6" s="10" customFormat="1" ht="25.5" customHeight="1" x14ac:dyDescent="0.15">
      <c r="A57" s="116"/>
      <c r="B57" s="113"/>
      <c r="C57" s="115"/>
      <c r="D57" s="129"/>
      <c r="E57" s="129"/>
      <c r="F57" s="130"/>
    </row>
    <row r="58" spans="1:6" s="10" customFormat="1" ht="25.5" customHeight="1" x14ac:dyDescent="0.15">
      <c r="A58" s="116" t="s">
        <v>18</v>
      </c>
      <c r="B58" s="65" t="s">
        <v>19</v>
      </c>
      <c r="C58" s="65" t="s">
        <v>28</v>
      </c>
      <c r="D58" s="118" t="s">
        <v>20</v>
      </c>
      <c r="E58" s="118"/>
      <c r="F58" s="119"/>
    </row>
    <row r="59" spans="1:6" s="10" customFormat="1" ht="25.5" customHeight="1" x14ac:dyDescent="0.15">
      <c r="A59" s="117"/>
      <c r="B59" s="32" t="s">
        <v>191</v>
      </c>
      <c r="C59" s="32" t="s">
        <v>172</v>
      </c>
      <c r="D59" s="158" t="s">
        <v>192</v>
      </c>
      <c r="E59" s="158"/>
      <c r="F59" s="159"/>
    </row>
    <row r="60" spans="1:6" s="10" customFormat="1" ht="25.5" customHeight="1" x14ac:dyDescent="0.15">
      <c r="A60" s="63" t="s">
        <v>27</v>
      </c>
      <c r="B60" s="123" t="s">
        <v>59</v>
      </c>
      <c r="C60" s="123"/>
      <c r="D60" s="124"/>
      <c r="E60" s="124"/>
      <c r="F60" s="125"/>
    </row>
    <row r="61" spans="1:6" s="10" customFormat="1" ht="25.5" customHeight="1" x14ac:dyDescent="0.15">
      <c r="A61" s="63" t="s">
        <v>26</v>
      </c>
      <c r="B61" s="124" t="s">
        <v>55</v>
      </c>
      <c r="C61" s="124"/>
      <c r="D61" s="124"/>
      <c r="E61" s="124"/>
      <c r="F61" s="125"/>
    </row>
    <row r="62" spans="1:6" s="10" customFormat="1" ht="25.5" customHeight="1" thickBot="1" x14ac:dyDescent="0.2">
      <c r="A62" s="30" t="s">
        <v>21</v>
      </c>
      <c r="B62" s="131"/>
      <c r="C62" s="131"/>
      <c r="D62" s="131"/>
      <c r="E62" s="131"/>
      <c r="F62" s="132"/>
    </row>
    <row r="63" spans="1:6" ht="14.25" thickTop="1" x14ac:dyDescent="0.15"/>
  </sheetData>
  <mergeCells count="91">
    <mergeCell ref="B62:F62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52:F52"/>
    <mergeCell ref="A48:A49"/>
    <mergeCell ref="D48:F48"/>
    <mergeCell ref="D49:F49"/>
    <mergeCell ref="B50:F50"/>
    <mergeCell ref="B51:F51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4:A17"/>
    <mergeCell ref="B14:B15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32:F32"/>
    <mergeCell ref="F16:F17"/>
    <mergeCell ref="B20:F20"/>
    <mergeCell ref="B21:F21"/>
    <mergeCell ref="B22:F22"/>
    <mergeCell ref="B23:F23"/>
    <mergeCell ref="B24:B25"/>
    <mergeCell ref="B26:B27"/>
    <mergeCell ref="D26:D27"/>
    <mergeCell ref="E26:E27"/>
    <mergeCell ref="F26:F27"/>
    <mergeCell ref="C24:C25"/>
    <mergeCell ref="C26:C27"/>
    <mergeCell ref="B30:F30"/>
    <mergeCell ref="B31:F31"/>
    <mergeCell ref="A18:A19"/>
    <mergeCell ref="D18:F18"/>
    <mergeCell ref="D19:F19"/>
    <mergeCell ref="A28:A29"/>
    <mergeCell ref="D28:F28"/>
    <mergeCell ref="D29:F29"/>
    <mergeCell ref="A24:A27"/>
    <mergeCell ref="C6:C7"/>
    <mergeCell ref="B11:F11"/>
    <mergeCell ref="B12:F12"/>
    <mergeCell ref="B13:F13"/>
    <mergeCell ref="D16:D17"/>
    <mergeCell ref="E16:E17"/>
    <mergeCell ref="C14:C15"/>
    <mergeCell ref="B16:B17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준공검사현황</vt:lpstr>
      <vt:lpstr>대금지급현황</vt:lpstr>
      <vt:lpstr>계약현황공개</vt:lpstr>
      <vt:lpstr>수의계약현황공개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2020-01-03T08:53:09Z</dcterms:modified>
</cp:coreProperties>
</file>