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효묵쌤 인계 파일\2. 계약현황 공개 및 발주계획 등\2023년\"/>
    </mc:Choice>
  </mc:AlternateContent>
  <xr:revisionPtr revIDLastSave="0" documentId="13_ncr:1_{7E0C922F-B65A-4217-A52A-972E930EC368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C5" i="8" l="1"/>
  <c r="C12" i="8"/>
  <c r="C19" i="8"/>
  <c r="C26" i="8"/>
  <c r="C33" i="8"/>
  <c r="C40" i="8"/>
  <c r="C47" i="8"/>
  <c r="C54" i="8"/>
  <c r="C61" i="8"/>
  <c r="C68" i="8"/>
  <c r="C75" i="8"/>
  <c r="F96" i="9"/>
  <c r="F86" i="9"/>
  <c r="F76" i="9"/>
  <c r="F6" i="9"/>
  <c r="F16" i="9"/>
  <c r="F26" i="9"/>
  <c r="F36" i="9"/>
  <c r="F46" i="9"/>
  <c r="F56" i="9"/>
  <c r="F66" i="9"/>
  <c r="H15" i="6" l="1"/>
  <c r="H14" i="6"/>
  <c r="K10" i="6" l="1"/>
  <c r="K11" i="6" l="1"/>
  <c r="K12" i="6"/>
  <c r="K13" i="6"/>
  <c r="K14" i="6"/>
  <c r="K15" i="6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<sst xmlns="http://schemas.openxmlformats.org/spreadsheetml/2006/main" count="969" uniqueCount="366">
  <si>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</si>
  <si>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</si>
  <si>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</si>
  <si>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</si>
  <si>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</si>
  <si>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</si>
  <si>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</si>
  <si>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</si>
  <si>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</si>
  <si>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</si>
  <si>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</si>
  <si>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</si>
  <si>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</si>
  <si>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</si>
  <si>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</si>
  <si>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</si>
  <si>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</si>
  <si>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</si>
  <si>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</si>
  <si>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</si>
  <si>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</si>
  <si>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</si>
  <si>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</si>
  <si>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</si>
  <si>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</si>
  <si>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</si>
  <si>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</si>
  <si>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</si>
  <si>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</si>
  <si>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</si>
  <si>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</si>
  <si>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</si>
  <si>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</si>
  <si>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</si>
  <si>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</si>
  <si>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</si>
  <si>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</si>
  <si>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</si>
  <si>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</si>
  <si>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</si>
  <si>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</si>
  <si>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</si>
  <si>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</si>
  <si>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</si>
  <si>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</si>
  <si>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</si>
  <si>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</si>
  <si>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</si>
  <si>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</si>
  <si>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</si>
  <si>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</si>
  <si>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</si>
  <si>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</si>
  <si>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</si>
  <si>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</si>
  <si>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</si>
  <si>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</si>
  <si>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</si>
  <si>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</si>
  <si>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</si>
  <si>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</si>
  <si>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</si>
  <si>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</si>
  <si>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</si>
  <si>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</si>
  <si>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</si>
  <si>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</si>
  <si>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</si>
  <si>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</si>
  <si>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</si>
  <si>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</si>
  <si>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</si>
  <si>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</si>
  <si>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</si>
  <si>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</si>
  <si>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</si>
  <si>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</si>
  <si>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</si>
  <si>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</si>
  <si>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</si>
  <si>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</si>
  <si>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</si>
  <si>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</si>
  <si>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</si>
  <si>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</si>
  <si>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</si>
  <si>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</si>
  <si>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</si>
  <si>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</si>
  <si>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</si>
  <si>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</si>
  <si>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</si>
  <si>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</si>
  <si>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</si>
  <si>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</si>
  <si>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</si>
  <si>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완료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</si>
  <si>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</si>
  <si>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</si>
  <si>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</si>
  <si>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</si>
  <si>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</si>
  <si>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</si>
  <si>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수의총액</t>
    <phoneticPr fontId="3" type="noConversion"/>
  </si>
  <si>
    <t>대표자</t>
    <phoneticPr fontId="3" type="noConversion"/>
  </si>
  <si>
    <t>계약현황</t>
    <phoneticPr fontId="3" type="noConversion"/>
  </si>
  <si>
    <t>2023년</t>
    <phoneticPr fontId="3" type="noConversion"/>
  </si>
  <si>
    <t>미래교육실</t>
    <phoneticPr fontId="3" type="noConversion"/>
  </si>
  <si>
    <t>준공일자</t>
    <phoneticPr fontId="18" type="noConversion"/>
  </si>
  <si>
    <t>이예리</t>
    <phoneticPr fontId="3" type="noConversion"/>
  </si>
  <si>
    <t>청년사업실</t>
    <phoneticPr fontId="3" type="noConversion"/>
  </si>
  <si>
    <t>업 체 명</t>
    <phoneticPr fontId="18" type="noConversion"/>
  </si>
  <si>
    <t>전략기획실</t>
    <phoneticPr fontId="3" type="noConversion"/>
  </si>
  <si>
    <t>행정안전실</t>
    <phoneticPr fontId="3" type="noConversion"/>
  </si>
  <si>
    <t>031-729-9074</t>
    <phoneticPr fontId="3" type="noConversion"/>
  </si>
  <si>
    <t>청소년사업실</t>
    <phoneticPr fontId="3" type="noConversion"/>
  </si>
  <si>
    <t>성남시청소년재단</t>
    <phoneticPr fontId="3" type="noConversion"/>
  </si>
  <si>
    <t xml:space="preserve">성남시청소년재단 </t>
    <phoneticPr fontId="3" type="noConversion"/>
  </si>
  <si>
    <r>
      <t>비고</t>
    </r>
    <r>
      <rPr>
        <b/>
        <sz val="8"/>
        <color theme="1"/>
        <rFont val="맑은 고딕"/>
        <family val="3"/>
        <charset val="129"/>
        <scheme val="major"/>
      </rPr>
      <t xml:space="preserve">
(지급일)</t>
    </r>
    <phoneticPr fontId="3" type="noConversion"/>
  </si>
  <si>
    <t>재무정보실</t>
    <phoneticPr fontId="3" type="noConversion"/>
  </si>
  <si>
    <t>신지은</t>
    <phoneticPr fontId="3" type="noConversion"/>
  </si>
  <si>
    <t>031-729-9053</t>
    <phoneticPr fontId="3" type="noConversion"/>
  </si>
  <si>
    <t>-</t>
    <phoneticPr fontId="3" type="noConversion"/>
  </si>
  <si>
    <t>성남시청소년재단 등</t>
    <phoneticPr fontId="18" type="noConversion"/>
  </si>
  <si>
    <t>전산장비 임차</t>
    <phoneticPr fontId="3" type="noConversion"/>
  </si>
  <si>
    <t>영상기기 임차</t>
    <phoneticPr fontId="3" type="noConversion"/>
  </si>
  <si>
    <t>아미정보통신</t>
    <phoneticPr fontId="3" type="noConversion"/>
  </si>
  <si>
    <t>플러스정보통신</t>
    <phoneticPr fontId="3" type="noConversion"/>
  </si>
  <si>
    <t>2023.03.31.</t>
    <phoneticPr fontId="3" type="noConversion"/>
  </si>
  <si>
    <t>추정가격이 2천만원 이하인 물품의 제조·구매·용역 계약(제25조제1항제5호)</t>
    <phoneticPr fontId="18" type="noConversion"/>
  </si>
  <si>
    <t>물품</t>
    <phoneticPr fontId="18" type="noConversion"/>
  </si>
  <si>
    <t>수의</t>
    <phoneticPr fontId="18" type="noConversion"/>
  </si>
  <si>
    <t>용역</t>
    <phoneticPr fontId="18" type="noConversion"/>
  </si>
  <si>
    <t>전략기획실(김신아)</t>
    <phoneticPr fontId="18" type="noConversion"/>
  </si>
  <si>
    <t>재단 본부</t>
    <phoneticPr fontId="18" type="noConversion"/>
  </si>
  <si>
    <t>6월</t>
    <phoneticPr fontId="3" type="noConversion"/>
  </si>
  <si>
    <t>2023. 학교 밖 온라인 자립문화 플랫폼 고도화</t>
    <phoneticPr fontId="3" type="noConversion"/>
  </si>
  <si>
    <t>성남시청소년상담복지센터</t>
    <phoneticPr fontId="3" type="noConversion"/>
  </si>
  <si>
    <t>정우준</t>
    <phoneticPr fontId="3" type="noConversion"/>
  </si>
  <si>
    <t>729-9170</t>
    <phoneticPr fontId="3" type="noConversion"/>
  </si>
  <si>
    <t>청소년 게임과몰입 예방교육 운영계획</t>
    <phoneticPr fontId="3" type="noConversion"/>
  </si>
  <si>
    <t>김미영</t>
    <phoneticPr fontId="3" type="noConversion"/>
  </si>
  <si>
    <t>031-729-9073</t>
    <phoneticPr fontId="3" type="noConversion"/>
  </si>
  <si>
    <t>청소년X스타트업 [청·스타] 프로그램 진행</t>
    <phoneticPr fontId="3" type="noConversion"/>
  </si>
  <si>
    <t>제282회 제1차 정례회 자료 제작</t>
    <phoneticPr fontId="3" type="noConversion"/>
  </si>
  <si>
    <t>㈜프린트라인</t>
    <phoneticPr fontId="3" type="noConversion"/>
  </si>
  <si>
    <t>2023.05.11.</t>
    <phoneticPr fontId="3" type="noConversion"/>
  </si>
  <si>
    <t>2023.05.15.</t>
    <phoneticPr fontId="3" type="noConversion"/>
  </si>
  <si>
    <t>제282회 제1차 정례회 자료 제작</t>
    <phoneticPr fontId="18" type="noConversion"/>
  </si>
  <si>
    <t>재무정보실(김진영)</t>
    <phoneticPr fontId="18" type="noConversion"/>
  </si>
  <si>
    <t>2023.05.11.</t>
    <phoneticPr fontId="18" type="noConversion"/>
  </si>
  <si>
    <t>2023.05.11.~2023.05.15.</t>
    <phoneticPr fontId="18" type="noConversion"/>
  </si>
  <si>
    <t>2023.05.15.</t>
    <phoneticPr fontId="18" type="noConversion"/>
  </si>
  <si>
    <t>㈜프린트라인</t>
    <phoneticPr fontId="18" type="noConversion"/>
  </si>
  <si>
    <t>지방계약법 시행령 제30조2항</t>
    <phoneticPr fontId="18" type="noConversion"/>
  </si>
  <si>
    <t>경기도 성남시 중원구 둔촌대로332</t>
    <phoneticPr fontId="18" type="noConversion"/>
  </si>
  <si>
    <t>신동일</t>
    <phoneticPr fontId="18" type="noConversion"/>
  </si>
  <si>
    <t>경기도 서안ㅁ시 분당구 성남대로 165, 238호</t>
    <phoneticPr fontId="18" type="noConversion"/>
  </si>
  <si>
    <t>추정가격이 2천만원 이하인 물품의 제조·구매·용역 계약(제30조제2항)</t>
    <phoneticPr fontId="18" type="noConversion"/>
  </si>
  <si>
    <t>재단 경영본부</t>
    <phoneticPr fontId="18" type="noConversion"/>
  </si>
  <si>
    <t>L3 스위치 임대 및 추가 네트워크 관리</t>
    <phoneticPr fontId="3" type="noConversion"/>
  </si>
  <si>
    <t>서인욱</t>
    <phoneticPr fontId="3" type="noConversion"/>
  </si>
  <si>
    <t>031-729-9032</t>
    <phoneticPr fontId="3" type="noConversion"/>
  </si>
  <si>
    <t>주식회사 미소아이티</t>
    <phoneticPr fontId="3" type="noConversion"/>
  </si>
  <si>
    <t>2022.06.30.</t>
    <phoneticPr fontId="3" type="noConversion"/>
  </si>
  <si>
    <t>2022.07.01.</t>
    <phoneticPr fontId="3" type="noConversion"/>
  </si>
  <si>
    <t>2023.06.30.</t>
    <phoneticPr fontId="3" type="noConversion"/>
  </si>
  <si>
    <t>(2023.04.30.)</t>
    <phoneticPr fontId="3" type="noConversion"/>
  </si>
  <si>
    <t>예정</t>
    <phoneticPr fontId="3" type="noConversion"/>
  </si>
  <si>
    <t>정보시스템 통합 유지관리 용역(23~24년)(1차)</t>
    <phoneticPr fontId="3" type="noConversion"/>
  </si>
  <si>
    <t>2022.11.11.</t>
    <phoneticPr fontId="3" type="noConversion"/>
  </si>
  <si>
    <t>2023.01.01.</t>
    <phoneticPr fontId="3" type="noConversion"/>
  </si>
  <si>
    <t>2023.12.31.</t>
    <phoneticPr fontId="3" type="noConversion"/>
  </si>
  <si>
    <t>2023년 본부 인터넷망 사용 신청(3차)</t>
    <phoneticPr fontId="3" type="noConversion"/>
  </si>
  <si>
    <t>2022.12.22.</t>
    <phoneticPr fontId="3" type="noConversion"/>
  </si>
  <si>
    <t>2023년 본부 인터넷전화 사용 신청(3차)</t>
    <phoneticPr fontId="3" type="noConversion"/>
  </si>
  <si>
    <t>2023년 본부 서버 코로케이션(웹 방화벽) 신청(3차)</t>
    <phoneticPr fontId="3" type="noConversion"/>
  </si>
  <si>
    <t>2023년 정보시스템 통합유지관리 용역사업용 인터넷망 사용 신청(3차)</t>
    <phoneticPr fontId="3" type="noConversion"/>
  </si>
  <si>
    <t>2023년 재해복구 시스템 구성용 인터넷망 사용 신청(3차)</t>
    <phoneticPr fontId="3" type="noConversion"/>
  </si>
  <si>
    <t>2022.12.21.</t>
    <phoneticPr fontId="3" type="noConversion"/>
  </si>
  <si>
    <t>2023년 웹 메일 호스팅 운영</t>
    <phoneticPr fontId="3" type="noConversion"/>
  </si>
  <si>
    <t>2022.12.27.</t>
    <phoneticPr fontId="3" type="noConversion"/>
  </si>
  <si>
    <t>2023년 업무용 복합기 임차</t>
    <phoneticPr fontId="3" type="noConversion"/>
  </si>
  <si>
    <t>신도종합서비스</t>
    <phoneticPr fontId="3" type="noConversion"/>
  </si>
  <si>
    <t>2023.04.01.</t>
    <phoneticPr fontId="3" type="noConversion"/>
  </si>
  <si>
    <t>㈜케이티</t>
    <phoneticPr fontId="3" type="noConversion"/>
  </si>
  <si>
    <t>2023년 실시간 통합 설문조사 플랫폼 서비스 신청</t>
    <phoneticPr fontId="3" type="noConversion"/>
  </si>
  <si>
    <t>후퍼 주식회사</t>
    <phoneticPr fontId="3" type="noConversion"/>
  </si>
  <si>
    <t>주식회사 가비아</t>
    <phoneticPr fontId="3" type="noConversion"/>
  </si>
  <si>
    <t>매월</t>
    <phoneticPr fontId="3" type="noConversion"/>
  </si>
  <si>
    <t>온디자인㈜</t>
    <phoneticPr fontId="3" type="noConversion"/>
  </si>
  <si>
    <t>2023.05.02.</t>
    <phoneticPr fontId="3" type="noConversion"/>
  </si>
  <si>
    <t>2023.05.10.</t>
    <phoneticPr fontId="3" type="noConversion"/>
  </si>
  <si>
    <t>2023년 성남시 청소년 빅데이터 플랫폼 디자인 제작 용역</t>
    <phoneticPr fontId="3" type="noConversion"/>
  </si>
  <si>
    <t>칠이칠사공육(727406)</t>
    <phoneticPr fontId="3" type="noConversion"/>
  </si>
  <si>
    <t>2023.04.19.</t>
    <phoneticPr fontId="3" type="noConversion"/>
  </si>
  <si>
    <t>2023.05.12.</t>
    <phoneticPr fontId="3" type="noConversion"/>
  </si>
  <si>
    <t>Working-Paper(2023-4호, 2023 성남시 청소년정책을 위한 기초조사 보고) 제작</t>
    <phoneticPr fontId="18" type="noConversion"/>
  </si>
  <si>
    <t>2023.05.02</t>
    <phoneticPr fontId="18" type="noConversion"/>
  </si>
  <si>
    <t>2023.05.02. ~ 2023.05.10.</t>
    <phoneticPr fontId="18" type="noConversion"/>
  </si>
  <si>
    <t>2023.05.10.</t>
    <phoneticPr fontId="18" type="noConversion"/>
  </si>
  <si>
    <t>온디자인㈜</t>
    <phoneticPr fontId="18" type="noConversion"/>
  </si>
  <si>
    <t>지방자치단체를 당사자로 하는 계약에 관한 법률 시행령 제25조</t>
    <phoneticPr fontId="18" type="noConversion"/>
  </si>
  <si>
    <t>경기도 성남시 분당구 매화로 51 로즈프라자 202호</t>
    <phoneticPr fontId="18" type="noConversion"/>
  </si>
  <si>
    <t>2023.05.02.</t>
    <phoneticPr fontId="18" type="noConversion"/>
  </si>
  <si>
    <t>2023.05.02.~2023.05.10.</t>
  </si>
  <si>
    <t>천미애</t>
    <phoneticPr fontId="18" type="noConversion"/>
  </si>
  <si>
    <t>2022년 성남시청소년재단 연차보고서 디자인 제작</t>
    <phoneticPr fontId="18" type="noConversion"/>
  </si>
  <si>
    <t>2023.05.31.</t>
    <phoneticPr fontId="18" type="noConversion"/>
  </si>
  <si>
    <t>2023.05.31.~2023.06.16.</t>
    <phoneticPr fontId="18" type="noConversion"/>
  </si>
  <si>
    <t>최미애</t>
    <phoneticPr fontId="18" type="noConversion"/>
  </si>
  <si>
    <t>경기도 성남시 중원구 산성대로 198 영건센스빌 303</t>
    <phoneticPr fontId="18" type="noConversion"/>
  </si>
  <si>
    <t>성남청년참여단 청년정책 워크숍 프로그램 계약</t>
    <phoneticPr fontId="3" type="noConversion"/>
  </si>
  <si>
    <t>주식회사 더 조아진</t>
    <phoneticPr fontId="3" type="noConversion"/>
  </si>
  <si>
    <t>2023.05.09.</t>
    <phoneticPr fontId="3" type="noConversion"/>
  </si>
  <si>
    <t>2023.02.21.</t>
    <phoneticPr fontId="3" type="noConversion"/>
  </si>
  <si>
    <t>2023.05.21.</t>
    <phoneticPr fontId="3" type="noConversion"/>
  </si>
  <si>
    <t>2023.05.23.</t>
    <phoneticPr fontId="3" type="noConversion"/>
  </si>
  <si>
    <t>성남청년참여단 청년정책워크숍 프로그램 계약</t>
    <phoneticPr fontId="18" type="noConversion"/>
  </si>
  <si>
    <t>2023.05.09.</t>
    <phoneticPr fontId="18" type="noConversion"/>
  </si>
  <si>
    <t>2023.05.09. ~ 2023 05. 21.</t>
    <phoneticPr fontId="18" type="noConversion"/>
  </si>
  <si>
    <t>2023. 05. 21.</t>
    <phoneticPr fontId="18" type="noConversion"/>
  </si>
  <si>
    <t>주식회사 더 조아진</t>
    <phoneticPr fontId="18" type="noConversion"/>
  </si>
  <si>
    <t>지방계약법 시행령 제30조</t>
    <phoneticPr fontId="18" type="noConversion"/>
  </si>
  <si>
    <t>경기도 광명시 일직로 43</t>
    <phoneticPr fontId="18" type="noConversion"/>
  </si>
  <si>
    <t>2023. 05.09.</t>
    <phoneticPr fontId="18" type="noConversion"/>
  </si>
  <si>
    <t>주식회사 더조아진</t>
    <phoneticPr fontId="18" type="noConversion"/>
  </si>
  <si>
    <t>조아진</t>
    <phoneticPr fontId="18" type="noConversion"/>
  </si>
  <si>
    <t>경기도 광명시 일직로 43 GIDC A동 712호</t>
    <phoneticPr fontId="18" type="noConversion"/>
  </si>
  <si>
    <t>성남시청소년재단 본부</t>
    <phoneticPr fontId="18" type="noConversion"/>
  </si>
  <si>
    <t xml:space="preserve">2023년 </t>
    <phoneticPr fontId="3" type="noConversion"/>
  </si>
  <si>
    <t>재단 홍보물품 구입</t>
    <phoneticPr fontId="3" type="noConversion"/>
  </si>
  <si>
    <t>(미정)</t>
    <phoneticPr fontId="3" type="noConversion"/>
  </si>
  <si>
    <t>개</t>
    <phoneticPr fontId="3" type="noConversion"/>
  </si>
  <si>
    <t>재단 언론보도 분석</t>
    <phoneticPr fontId="3" type="noConversion"/>
  </si>
  <si>
    <t>커넥티움 성남</t>
    <phoneticPr fontId="3" type="noConversion"/>
  </si>
  <si>
    <t>2023.05.24.</t>
    <phoneticPr fontId="3" type="noConversion"/>
  </si>
  <si>
    <t>재단 리플렛 제작</t>
    <phoneticPr fontId="3" type="noConversion"/>
  </si>
  <si>
    <t>네모디자인</t>
    <phoneticPr fontId="3" type="noConversion"/>
  </si>
  <si>
    <t>『미래 성남 상상플러스 73잇다』 홍보 현수막 제작</t>
    <phoneticPr fontId="18" type="noConversion"/>
  </si>
  <si>
    <t>2023.05.02.~2023.05.20.</t>
  </si>
  <si>
    <t>네모디자인</t>
    <phoneticPr fontId="18" type="noConversion"/>
  </si>
  <si>
    <t>남현진</t>
    <phoneticPr fontId="18" type="noConversion"/>
  </si>
  <si>
    <t>성남시 분당구 매화로 56번길 12</t>
    <phoneticPr fontId="18" type="noConversion"/>
  </si>
  <si>
    <t>재단 홍보 리플렛 제작</t>
    <phoneticPr fontId="18" type="noConversion"/>
  </si>
  <si>
    <t>2023.05.16.</t>
    <phoneticPr fontId="18" type="noConversion"/>
  </si>
  <si>
    <t>2023.05.16.~2023.05.24.</t>
    <phoneticPr fontId="18" type="noConversion"/>
  </si>
  <si>
    <t>경기도 성남시 분당구 매화로56번길 12</t>
    <phoneticPr fontId="18" type="noConversion"/>
  </si>
  <si>
    <t>성남시, 지역사회 등</t>
    <phoneticPr fontId="18" type="noConversion"/>
  </si>
  <si>
    <t>소통 공감을 위한 노사 교육 워크숍</t>
    <phoneticPr fontId="3" type="noConversion"/>
  </si>
  <si>
    <t>한기성</t>
    <phoneticPr fontId="3" type="noConversion"/>
  </si>
  <si>
    <t>031-729-9042</t>
    <phoneticPr fontId="3" type="noConversion"/>
  </si>
  <si>
    <t>2023. 청소년-청년 홍보물 제작 계약체결 건의</t>
    <phoneticPr fontId="3" type="noConversion"/>
  </si>
  <si>
    <t>이희영</t>
    <phoneticPr fontId="3" type="noConversion"/>
  </si>
  <si>
    <t>031-729-9066</t>
    <phoneticPr fontId="3" type="noConversion"/>
  </si>
  <si>
    <t>Working-Paper(2023-4호, 2023 성남시 청소년정책을 위한 기초조사 보고) 제작</t>
    <phoneticPr fontId="3" type="noConversion"/>
  </si>
  <si>
    <t>인재개발실</t>
    <phoneticPr fontId="3" type="noConversion"/>
  </si>
  <si>
    <t>분당서현청소년수련관</t>
    <phoneticPr fontId="3" type="noConversion"/>
  </si>
  <si>
    <t>해당없음</t>
    <phoneticPr fontId="3" type="noConversion"/>
  </si>
  <si>
    <t>분당서현청소년수련관 옥상 조경공사</t>
    <phoneticPr fontId="3" type="noConversion"/>
  </si>
  <si>
    <t>2023.05.25.</t>
    <phoneticPr fontId="3" type="noConversion"/>
  </si>
  <si>
    <t>2023.05.31.</t>
    <phoneticPr fontId="3" type="noConversion"/>
  </si>
  <si>
    <t>47.527.273</t>
    <phoneticPr fontId="3" type="noConversion"/>
  </si>
  <si>
    <t>성남시</t>
    <phoneticPr fontId="3" type="noConversion"/>
  </si>
  <si>
    <t>조경식재,시설물공사업</t>
    <phoneticPr fontId="3" type="noConversion"/>
  </si>
  <si>
    <t>분당서현청소년수련관</t>
    <phoneticPr fontId="3" type="noConversion"/>
  </si>
  <si>
    <t>수의총액</t>
    <phoneticPr fontId="3" type="noConversion"/>
  </si>
  <si>
    <t>우주조경나무병원 주식회사</t>
    <phoneticPr fontId="3" type="noConversion"/>
  </si>
  <si>
    <t>2023년 성남시청소년재단 임직원 단체보장보험</t>
    <phoneticPr fontId="3" type="noConversion"/>
  </si>
  <si>
    <t>2023.05.11.</t>
    <phoneticPr fontId="3" type="noConversion"/>
  </si>
  <si>
    <t>2023.05.16.</t>
    <phoneticPr fontId="3" type="noConversion"/>
  </si>
  <si>
    <t>-</t>
    <phoneticPr fontId="3" type="noConversion"/>
  </si>
  <si>
    <t>2023.05.17.</t>
    <phoneticPr fontId="3" type="noConversion"/>
  </si>
  <si>
    <t>2023.05.23.</t>
    <phoneticPr fontId="3" type="noConversion"/>
  </si>
  <si>
    <t>인재개발실</t>
    <phoneticPr fontId="3" type="noConversion"/>
  </si>
  <si>
    <t>유찰</t>
    <phoneticPr fontId="3" type="noConversion"/>
  </si>
  <si>
    <t>행정안전실</t>
    <phoneticPr fontId="3" type="noConversion"/>
  </si>
  <si>
    <t>2023. 수정청소년수련관 상반기 시설물 정기안정점검 실시</t>
    <phoneticPr fontId="3" type="noConversion"/>
  </si>
  <si>
    <t>2023.04.06.</t>
    <phoneticPr fontId="3" type="noConversion"/>
  </si>
  <si>
    <t>2023.05.03.</t>
    <phoneticPr fontId="3" type="noConversion"/>
  </si>
  <si>
    <t>시설물안전연구원 주식회사</t>
    <phoneticPr fontId="3" type="noConversion"/>
  </si>
  <si>
    <t>청소년사업실</t>
    <phoneticPr fontId="3" type="noConversion"/>
  </si>
  <si>
    <t>미래 성남 상상플러스 73잇다 홍보 현수막 제작</t>
    <phoneticPr fontId="3" type="noConversion"/>
  </si>
  <si>
    <t>네모디자인</t>
    <phoneticPr fontId="3" type="noConversion"/>
  </si>
  <si>
    <t>2023.05.02.</t>
    <phoneticPr fontId="3" type="noConversion"/>
  </si>
  <si>
    <t>2023.05.20.</t>
    <phoneticPr fontId="3" type="noConversion"/>
  </si>
  <si>
    <t>재단 홍보 리플렛 제작</t>
    <phoneticPr fontId="3" type="noConversion"/>
  </si>
  <si>
    <t>2023.05.24.</t>
    <phoneticPr fontId="3" type="noConversion"/>
  </si>
  <si>
    <t>2023년 홍보물(본부 안내판)제작 설치</t>
    <phoneticPr fontId="3" type="noConversion"/>
  </si>
  <si>
    <t>플러스디자인하우스</t>
    <phoneticPr fontId="3" type="noConversion"/>
  </si>
  <si>
    <t>재단 홍보영상 수정</t>
    <phoneticPr fontId="3" type="noConversion"/>
  </si>
  <si>
    <t>2023.05.22.</t>
    <phoneticPr fontId="3" type="noConversion"/>
  </si>
  <si>
    <t>커넥티움 성남</t>
    <phoneticPr fontId="3" type="noConversion"/>
  </si>
  <si>
    <t>주식회사 더조아진</t>
    <phoneticPr fontId="3" type="noConversion"/>
  </si>
  <si>
    <t>재단 홍보영상 수정</t>
    <phoneticPr fontId="3" type="noConversion"/>
  </si>
  <si>
    <t>2023. 수정청소년수련관 상반기 시설물 정기안정점검 실시</t>
    <phoneticPr fontId="3" type="noConversion"/>
  </si>
  <si>
    <t>시설물안전연구원 주식회사</t>
    <phoneticPr fontId="3" type="noConversion"/>
  </si>
  <si>
    <t>미래 성남 상상플러스 73잇다 홍보 현수막 제작</t>
    <phoneticPr fontId="3" type="noConversion"/>
  </si>
  <si>
    <t>2023년 홍보물(본부 안내판)제작 설치</t>
    <phoneticPr fontId="3" type="noConversion"/>
  </si>
  <si>
    <t>플러스디자인하우스</t>
    <phoneticPr fontId="3" type="noConversion"/>
  </si>
  <si>
    <t>재무정보실(고영진)</t>
    <phoneticPr fontId="18" type="noConversion"/>
  </si>
  <si>
    <t>미래 성남 상상플러스 73잇다 홍보 현수막 제작</t>
    <phoneticPr fontId="18" type="noConversion"/>
  </si>
  <si>
    <t>청소년사업실(최정배)</t>
    <phoneticPr fontId="18" type="noConversion"/>
  </si>
  <si>
    <t>2023.05.02.</t>
    <phoneticPr fontId="18" type="noConversion"/>
  </si>
  <si>
    <t>2023.05.02. ~ 2023.05.20.</t>
    <phoneticPr fontId="18" type="noConversion"/>
  </si>
  <si>
    <t>수의</t>
    <phoneticPr fontId="18" type="noConversion"/>
  </si>
  <si>
    <t>물품</t>
    <phoneticPr fontId="18" type="noConversion"/>
  </si>
  <si>
    <t>지방계약법 시행령 제25조</t>
    <phoneticPr fontId="18" type="noConversion"/>
  </si>
  <si>
    <t>2023.05.20.</t>
    <phoneticPr fontId="18" type="noConversion"/>
  </si>
  <si>
    <t>네모디자인</t>
    <phoneticPr fontId="18" type="noConversion"/>
  </si>
  <si>
    <t>경기도 성남시 분당구 매화로56번길 12, 1층(야탑동)</t>
    <phoneticPr fontId="18" type="noConversion"/>
  </si>
  <si>
    <t>재단 홍보 리플렛 제작</t>
    <phoneticPr fontId="18" type="noConversion"/>
  </si>
  <si>
    <t>청년사업실(신지은)</t>
    <phoneticPr fontId="18" type="noConversion"/>
  </si>
  <si>
    <t>2023.05.16.</t>
    <phoneticPr fontId="18" type="noConversion"/>
  </si>
  <si>
    <t>2023.05.16. ~ 2023.05.24.</t>
    <phoneticPr fontId="18" type="noConversion"/>
  </si>
  <si>
    <t>2023.05.24.</t>
    <phoneticPr fontId="18" type="noConversion"/>
  </si>
  <si>
    <t>2023년 홍보물(본부 안내판)제작 설치</t>
    <phoneticPr fontId="18" type="noConversion"/>
  </si>
  <si>
    <t>플러스디자인하우스</t>
    <phoneticPr fontId="18" type="noConversion"/>
  </si>
  <si>
    <t>경기도 성남시 분당구 야탑로69번길 18, 403호(야탑동, 동아체인)</t>
    <phoneticPr fontId="18" type="noConversion"/>
  </si>
  <si>
    <t>행정안전실(도주성)</t>
    <phoneticPr fontId="18" type="noConversion"/>
  </si>
  <si>
    <t>2023.05.16. ~ 2023.05.25.</t>
    <phoneticPr fontId="18" type="noConversion"/>
  </si>
  <si>
    <t>2023.05.25.</t>
    <phoneticPr fontId="18" type="noConversion"/>
  </si>
  <si>
    <t>재단 홍보영상 수정</t>
    <phoneticPr fontId="18" type="noConversion"/>
  </si>
  <si>
    <t>경기도 성남시 중원구 둔촌대로190번길 2, 가동 601호(하대원동)</t>
    <phoneticPr fontId="18" type="noConversion"/>
  </si>
  <si>
    <t>커넥티움 성남</t>
    <phoneticPr fontId="18" type="noConversion"/>
  </si>
  <si>
    <t>2023.05.17.</t>
    <phoneticPr fontId="18" type="noConversion"/>
  </si>
  <si>
    <t>용역</t>
    <phoneticPr fontId="18" type="noConversion"/>
  </si>
  <si>
    <t>2023.05.17. ~ 2023.05.22.</t>
    <phoneticPr fontId="18" type="noConversion"/>
  </si>
  <si>
    <t>꿈 찾는 청소년을 위한 맞춤 프로젝트 [미래를 여는 NEXT 50] 위탁운영</t>
    <phoneticPr fontId="18" type="noConversion"/>
  </si>
  <si>
    <t>2023.05.18.</t>
    <phoneticPr fontId="18" type="noConversion"/>
  </si>
  <si>
    <t>2023.05.18. ~ 2023.06.12.</t>
    <phoneticPr fontId="18" type="noConversion"/>
  </si>
  <si>
    <t>미래교육실(김천희)</t>
    <phoneticPr fontId="18" type="noConversion"/>
  </si>
  <si>
    <t>2023.06.12.</t>
    <phoneticPr fontId="18" type="noConversion"/>
  </si>
  <si>
    <t>주식회사 인트위</t>
    <phoneticPr fontId="18" type="noConversion"/>
  </si>
  <si>
    <t>서울특별시 영등포구 당산로41번길 11, 이동 1706호, 1707호(당산동4가, 당산 SK V1 center)</t>
    <phoneticPr fontId="18" type="noConversion"/>
  </si>
  <si>
    <t>제41회 공무직 채용 용역</t>
    <phoneticPr fontId="18" type="noConversion"/>
  </si>
  <si>
    <t>㈜커리어넷</t>
    <phoneticPr fontId="18" type="noConversion"/>
  </si>
  <si>
    <t>서울특별시 구로구 디지털로 273, 2층 205호(구로동, 에이스트윈타워 2차)</t>
    <phoneticPr fontId="18" type="noConversion"/>
  </si>
  <si>
    <t>인재개발실(김다정)</t>
    <phoneticPr fontId="18" type="noConversion"/>
  </si>
  <si>
    <t>2023.05.23.</t>
    <phoneticPr fontId="18" type="noConversion"/>
  </si>
  <si>
    <t>2023.05.23.~2023.07.03.</t>
    <phoneticPr fontId="18" type="noConversion"/>
  </si>
  <si>
    <t>2023.07.03.</t>
    <phoneticPr fontId="18" type="noConversion"/>
  </si>
  <si>
    <t>수의(전자)</t>
    <phoneticPr fontId="18" type="noConversion"/>
  </si>
  <si>
    <t>2022년 성남시청소년재단 연차보고서 디자인 제작</t>
    <phoneticPr fontId="18" type="noConversion"/>
  </si>
  <si>
    <t>2023.05.31.</t>
    <phoneticPr fontId="18" type="noConversion"/>
  </si>
  <si>
    <t>2023.05.31. ~ 2023.06.16.</t>
    <phoneticPr fontId="18" type="noConversion"/>
  </si>
  <si>
    <t>2023.06.16.</t>
    <phoneticPr fontId="18" type="noConversion"/>
  </si>
  <si>
    <t>전략기획실(김태형)</t>
    <phoneticPr fontId="18" type="noConversion"/>
  </si>
  <si>
    <t>온디자인주식회사</t>
    <phoneticPr fontId="18" type="noConversion"/>
  </si>
  <si>
    <t>경기도 성남시 분당구 매화로 51, 2층(야탑동, 로즈프라자)</t>
    <phoneticPr fontId="18" type="noConversion"/>
  </si>
  <si>
    <t>성남청년참여단 청년정책 워크숍 프로그램 계약</t>
    <phoneticPr fontId="18" type="noConversion"/>
  </si>
  <si>
    <t>추정가격이 2천만원 이하인 물품의 제조·구매·용역 계약(제25조제1항제5호)</t>
    <phoneticPr fontId="18" type="noConversion"/>
  </si>
  <si>
    <t>성남시청소년재단 본부</t>
    <phoneticPr fontId="18" type="noConversion"/>
  </si>
  <si>
    <t>최돈욱</t>
    <phoneticPr fontId="18" type="noConversion"/>
  </si>
  <si>
    <t>강인성</t>
    <phoneticPr fontId="18" type="noConversion"/>
  </si>
  <si>
    <t>성남시</t>
    <phoneticPr fontId="18" type="noConversion"/>
  </si>
  <si>
    <t xml:space="preserve">2023.05.18. ~ </t>
    <phoneticPr fontId="18" type="noConversion"/>
  </si>
  <si>
    <t>최세현</t>
    <phoneticPr fontId="18" type="noConversion"/>
  </si>
  <si>
    <t>주식회사 인트윈</t>
    <phoneticPr fontId="18" type="noConversion"/>
  </si>
  <si>
    <t>이호준</t>
    <phoneticPr fontId="18" type="noConversion"/>
  </si>
  <si>
    <t>성남시청소년재단 임직원 단체보장보험 가입</t>
    <phoneticPr fontId="18" type="noConversion"/>
  </si>
  <si>
    <t>인재개발실(고지영)</t>
    <phoneticPr fontId="18" type="noConversion"/>
  </si>
  <si>
    <t>2023.06.01. ~ 2024.05.31.</t>
    <phoneticPr fontId="18" type="noConversion"/>
  </si>
  <si>
    <t xml:space="preserve"> 2024.05.31.</t>
    <phoneticPr fontId="18" type="noConversion"/>
  </si>
  <si>
    <t>정종표 등 2명</t>
    <phoneticPr fontId="18" type="noConversion"/>
  </si>
  <si>
    <t>서울특별시 강남구 테헤란로 432(대치동) 등 2곳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</si>
</sst>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1541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68">
    <xf numFmtId="0" fontId="0" fillId="0" borderId="0" xfId="0"/>
    <xf numFmtId="177" fontId="6" fillId="0" borderId="2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41" fontId="6" fillId="0" borderId="2" xfId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0" fontId="14" fillId="0" borderId="17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177" fontId="14" fillId="0" borderId="30" xfId="0" applyNumberFormat="1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29" fillId="4" borderId="32" xfId="0" applyFont="1" applyFill="1" applyBorder="1" applyAlignment="1">
      <alignment horizontal="center" vertical="center" shrinkToFit="1"/>
    </xf>
    <xf numFmtId="181" fontId="29" fillId="4" borderId="32" xfId="0" applyNumberFormat="1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176" fontId="29" fillId="4" borderId="32" xfId="11479" quotePrefix="1" applyNumberFormat="1" applyFont="1" applyFill="1" applyBorder="1" applyAlignment="1">
      <alignment vertical="center" shrinkToFit="1"/>
    </xf>
    <xf numFmtId="176" fontId="29" fillId="4" borderId="32" xfId="11479" applyNumberFormat="1" applyFont="1" applyFill="1" applyBorder="1" applyAlignment="1">
      <alignment horizontal="center" vertical="center" shrinkToFit="1"/>
    </xf>
    <xf numFmtId="176" fontId="29" fillId="4" borderId="32" xfId="11479" quotePrefix="1" applyNumberFormat="1" applyFont="1" applyFill="1" applyBorder="1" applyAlignment="1">
      <alignment horizontal="right" vertical="center" wrapText="1" shrinkToFit="1"/>
    </xf>
    <xf numFmtId="176" fontId="25" fillId="0" borderId="32" xfId="0" applyNumberFormat="1" applyFont="1" applyFill="1" applyBorder="1" applyAlignment="1">
      <alignment horizontal="center" vertical="center" shrinkToFit="1"/>
    </xf>
    <xf numFmtId="176" fontId="25" fillId="0" borderId="32" xfId="0" applyNumberFormat="1" applyFont="1" applyFill="1" applyBorder="1" applyAlignment="1">
      <alignment horizontal="center" vertical="center"/>
    </xf>
    <xf numFmtId="176" fontId="29" fillId="4" borderId="34" xfId="5765" applyNumberFormat="1" applyFont="1" applyFill="1" applyBorder="1" applyAlignment="1">
      <alignment horizontal="center" vertical="center" shrinkToFit="1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6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22" fillId="3" borderId="35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 wrapText="1"/>
    </xf>
    <xf numFmtId="0" fontId="22" fillId="3" borderId="36" xfId="0" applyNumberFormat="1" applyFont="1" applyFill="1" applyBorder="1" applyAlignment="1">
      <alignment horizontal="center" vertical="center"/>
    </xf>
    <xf numFmtId="179" fontId="22" fillId="3" borderId="36" xfId="0" applyNumberFormat="1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2" fillId="2" borderId="35" xfId="0" applyNumberFormat="1" applyFont="1" applyFill="1" applyBorder="1" applyAlignment="1" applyProtection="1">
      <alignment horizontal="center" vertical="center" shrinkToFit="1"/>
    </xf>
    <xf numFmtId="49" fontId="22" fillId="2" borderId="36" xfId="0" applyNumberFormat="1" applyFont="1" applyFill="1" applyBorder="1" applyAlignment="1" applyProtection="1">
      <alignment horizontal="center" vertical="center" shrinkToFit="1"/>
    </xf>
    <xf numFmtId="0" fontId="22" fillId="2" borderId="36" xfId="0" applyNumberFormat="1" applyFont="1" applyFill="1" applyBorder="1" applyAlignment="1" applyProtection="1">
      <alignment horizontal="center" vertical="center"/>
    </xf>
    <xf numFmtId="41" fontId="22" fillId="2" borderId="36" xfId="1" applyFont="1" applyFill="1" applyBorder="1" applyAlignment="1" applyProtection="1">
      <alignment horizontal="center" vertical="center" shrinkToFit="1"/>
    </xf>
    <xf numFmtId="49" fontId="22" fillId="2" borderId="37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2" fillId="2" borderId="35" xfId="0" applyNumberFormat="1" applyFont="1" applyFill="1" applyBorder="1" applyAlignment="1" applyProtection="1">
      <alignment horizontal="center" vertical="center"/>
    </xf>
    <xf numFmtId="49" fontId="22" fillId="2" borderId="36" xfId="0" applyNumberFormat="1" applyFont="1" applyFill="1" applyBorder="1" applyAlignment="1" applyProtection="1">
      <alignment horizontal="center" vertical="center"/>
    </xf>
    <xf numFmtId="49" fontId="22" fillId="2" borderId="36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shrinkToFit="1"/>
    </xf>
    <xf numFmtId="41" fontId="22" fillId="0" borderId="0" xfId="1" applyFont="1" applyFill="1" applyBorder="1" applyAlignment="1" applyProtection="1">
      <alignment horizontal="center" vertical="center"/>
    </xf>
    <xf numFmtId="41" fontId="22" fillId="2" borderId="36" xfId="1" applyFont="1" applyFill="1" applyBorder="1" applyAlignment="1" applyProtection="1">
      <alignment horizontal="center" vertical="center"/>
    </xf>
    <xf numFmtId="49" fontId="22" fillId="2" borderId="37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31" fillId="2" borderId="3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178" fontId="7" fillId="4" borderId="2" xfId="0" applyNumberFormat="1" applyFont="1" applyFill="1" applyBorder="1" applyAlignment="1" applyProtection="1">
      <alignment horizontal="center" vertical="center" shrinkToFit="1"/>
    </xf>
    <xf numFmtId="176" fontId="7" fillId="4" borderId="2" xfId="0" applyNumberFormat="1" applyFont="1" applyFill="1" applyBorder="1" applyAlignment="1" applyProtection="1">
      <alignment horizontal="right" vertical="center" shrinkToFit="1"/>
    </xf>
    <xf numFmtId="176" fontId="6" fillId="4" borderId="2" xfId="0" applyNumberFormat="1" applyFont="1" applyFill="1" applyBorder="1" applyAlignment="1" applyProtection="1">
      <alignment horizontal="right" vertical="center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0" fontId="27" fillId="2" borderId="6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10" fontId="33" fillId="0" borderId="0" xfId="0" applyNumberFormat="1" applyFont="1" applyFill="1" applyBorder="1" applyAlignment="1">
      <alignment horizontal="center" vertical="center" shrinkToFit="1"/>
    </xf>
    <xf numFmtId="180" fontId="33" fillId="0" borderId="0" xfId="0" applyNumberFormat="1" applyFont="1" applyFill="1" applyBorder="1" applyAlignment="1">
      <alignment horizontal="center" vertical="center" shrinkToFit="1"/>
    </xf>
    <xf numFmtId="177" fontId="33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177" fontId="14" fillId="0" borderId="52" xfId="0" applyNumberFormat="1" applyFont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7" fillId="4" borderId="47" xfId="0" quotePrefix="1" applyFont="1" applyFill="1" applyBorder="1" applyAlignment="1">
      <alignment horizontal="center" vertical="center" shrinkToFit="1"/>
    </xf>
    <xf numFmtId="41" fontId="7" fillId="4" borderId="47" xfId="178" applyFont="1" applyFill="1" applyBorder="1" applyAlignment="1">
      <alignment horizontal="center" vertical="center" shrinkToFit="1"/>
    </xf>
    <xf numFmtId="0" fontId="7" fillId="4" borderId="48" xfId="0" applyFont="1" applyFill="1" applyBorder="1" applyAlignment="1">
      <alignment horizontal="center" vertical="center" shrinkToFit="1"/>
    </xf>
    <xf numFmtId="0" fontId="7" fillId="4" borderId="48" xfId="0" quotePrefix="1" applyFont="1" applyFill="1" applyBorder="1" applyAlignment="1">
      <alignment horizontal="center" vertical="center" shrinkToFit="1"/>
    </xf>
    <xf numFmtId="182" fontId="6" fillId="0" borderId="53" xfId="0" applyNumberFormat="1" applyFont="1" applyFill="1" applyBorder="1" applyAlignment="1">
      <alignment horizontal="center" vertical="center" shrinkToFit="1"/>
    </xf>
    <xf numFmtId="181" fontId="6" fillId="4" borderId="47" xfId="0" applyNumberFormat="1" applyFont="1" applyFill="1" applyBorder="1" applyAlignment="1">
      <alignment horizontal="center" vertical="center" shrinkToFit="1"/>
    </xf>
    <xf numFmtId="0" fontId="7" fillId="0" borderId="47" xfId="0" quotePrefix="1" applyFont="1" applyFill="1" applyBorder="1" applyAlignment="1">
      <alignment horizontal="center" vertical="center" shrinkToFit="1"/>
    </xf>
    <xf numFmtId="177" fontId="34" fillId="4" borderId="47" xfId="0" quotePrefix="1" applyNumberFormat="1" applyFont="1" applyFill="1" applyBorder="1" applyAlignment="1">
      <alignment horizontal="center" vertical="center" shrinkToFit="1"/>
    </xf>
    <xf numFmtId="177" fontId="6" fillId="0" borderId="47" xfId="0" quotePrefix="1" applyNumberFormat="1" applyFont="1" applyFill="1" applyBorder="1" applyAlignment="1">
      <alignment horizontal="center" vertical="center" shrinkToFit="1"/>
    </xf>
    <xf numFmtId="177" fontId="6" fillId="0" borderId="47" xfId="0" quotePrefix="1" applyNumberFormat="1" applyFont="1" applyFill="1" applyBorder="1" applyAlignment="1">
      <alignment horizontal="right" vertical="center" shrinkToFit="1"/>
    </xf>
    <xf numFmtId="177" fontId="6" fillId="0" borderId="47" xfId="0" applyNumberFormat="1" applyFont="1" applyFill="1" applyBorder="1" applyAlignment="1">
      <alignment horizontal="center" vertical="center" shrinkToFit="1"/>
    </xf>
    <xf numFmtId="0" fontId="7" fillId="0" borderId="47" xfId="0" applyNumberFormat="1" applyFont="1" applyFill="1" applyBorder="1" applyAlignment="1">
      <alignment horizontal="center" vertical="center" shrinkToFit="1"/>
    </xf>
    <xf numFmtId="182" fontId="6" fillId="0" borderId="54" xfId="0" applyNumberFormat="1" applyFont="1" applyFill="1" applyBorder="1" applyAlignment="1">
      <alignment horizontal="center" vertical="center" shrinkToFit="1"/>
    </xf>
    <xf numFmtId="181" fontId="6" fillId="4" borderId="48" xfId="0" applyNumberFormat="1" applyFont="1" applyFill="1" applyBorder="1" applyAlignment="1">
      <alignment horizontal="center" vertical="center" shrinkToFit="1"/>
    </xf>
    <xf numFmtId="0" fontId="7" fillId="0" borderId="48" xfId="0" quotePrefix="1" applyFont="1" applyFill="1" applyBorder="1" applyAlignment="1">
      <alignment horizontal="center" vertical="center" shrinkToFit="1"/>
    </xf>
    <xf numFmtId="41" fontId="7" fillId="4" borderId="48" xfId="178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7" fillId="0" borderId="48" xfId="0" applyNumberFormat="1" applyFont="1" applyFill="1" applyBorder="1" applyAlignment="1">
      <alignment horizontal="center" vertical="center" shrinkToFit="1"/>
    </xf>
    <xf numFmtId="177" fontId="34" fillId="4" borderId="48" xfId="0" quotePrefix="1" applyNumberFormat="1" applyFont="1" applyFill="1" applyBorder="1" applyAlignment="1">
      <alignment horizontal="center" vertical="center" shrinkToFit="1"/>
    </xf>
    <xf numFmtId="41" fontId="6" fillId="0" borderId="55" xfId="1" applyFont="1" applyFill="1" applyBorder="1" applyAlignment="1" applyProtection="1">
      <alignment horizontal="center" vertical="center" shrinkToFit="1"/>
    </xf>
    <xf numFmtId="0" fontId="6" fillId="0" borderId="56" xfId="1" applyNumberFormat="1" applyFont="1" applyFill="1" applyBorder="1" applyAlignment="1" applyProtection="1">
      <alignment horizontal="center" vertical="center" shrinkToFit="1"/>
    </xf>
    <xf numFmtId="180" fontId="6" fillId="0" borderId="56" xfId="1" quotePrefix="1" applyNumberFormat="1" applyFont="1" applyFill="1" applyBorder="1" applyAlignment="1" applyProtection="1">
      <alignment horizontal="center" vertical="center" shrinkToFit="1"/>
    </xf>
    <xf numFmtId="41" fontId="6" fillId="0" borderId="56" xfId="1" applyFont="1" applyFill="1" applyBorder="1" applyAlignment="1" applyProtection="1">
      <alignment horizontal="center" vertical="center" shrinkToFit="1"/>
    </xf>
    <xf numFmtId="41" fontId="6" fillId="0" borderId="57" xfId="1" applyFont="1" applyFill="1" applyBorder="1" applyAlignment="1" applyProtection="1">
      <alignment horizontal="center" vertical="center" shrinkToFit="1"/>
    </xf>
    <xf numFmtId="41" fontId="6" fillId="0" borderId="54" xfId="1" applyFont="1" applyFill="1" applyBorder="1" applyAlignment="1" applyProtection="1">
      <alignment horizontal="center" vertical="center" shrinkToFit="1"/>
    </xf>
    <xf numFmtId="0" fontId="6" fillId="0" borderId="48" xfId="1" applyNumberFormat="1" applyFont="1" applyFill="1" applyBorder="1" applyAlignment="1" applyProtection="1">
      <alignment horizontal="center" vertical="center" shrinkToFit="1"/>
    </xf>
    <xf numFmtId="180" fontId="6" fillId="0" borderId="48" xfId="1" quotePrefix="1" applyNumberFormat="1" applyFont="1" applyFill="1" applyBorder="1" applyAlignment="1" applyProtection="1">
      <alignment horizontal="center" vertical="center" shrinkToFit="1"/>
    </xf>
    <xf numFmtId="41" fontId="6" fillId="0" borderId="48" xfId="1" applyFont="1" applyFill="1" applyBorder="1" applyAlignment="1" applyProtection="1">
      <alignment horizontal="center" vertical="center" shrinkToFit="1"/>
    </xf>
    <xf numFmtId="41" fontId="6" fillId="0" borderId="50" xfId="1" applyFont="1" applyFill="1" applyBorder="1" applyAlignment="1" applyProtection="1">
      <alignment horizontal="center" vertical="center" shrinkToFit="1"/>
    </xf>
    <xf numFmtId="41" fontId="6" fillId="0" borderId="47" xfId="1" applyFont="1" applyFill="1" applyBorder="1" applyAlignment="1" applyProtection="1">
      <alignment horizontal="center" vertical="center" shrinkToFit="1"/>
    </xf>
    <xf numFmtId="41" fontId="6" fillId="0" borderId="53" xfId="1" applyFont="1" applyFill="1" applyBorder="1" applyAlignment="1" applyProtection="1">
      <alignment horizontal="center" vertical="center" shrinkToFit="1"/>
    </xf>
    <xf numFmtId="0" fontId="6" fillId="0" borderId="47" xfId="1" applyNumberFormat="1" applyFont="1" applyFill="1" applyBorder="1" applyAlignment="1" applyProtection="1">
      <alignment horizontal="center" vertical="center" shrinkToFit="1"/>
    </xf>
    <xf numFmtId="180" fontId="6" fillId="0" borderId="47" xfId="1" quotePrefix="1" applyNumberFormat="1" applyFont="1" applyFill="1" applyBorder="1" applyAlignment="1" applyProtection="1">
      <alignment horizontal="center" vertical="center" shrinkToFit="1"/>
    </xf>
    <xf numFmtId="41" fontId="6" fillId="0" borderId="49" xfId="1" applyFont="1" applyFill="1" applyBorder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22" fillId="0" borderId="50" xfId="0" applyNumberFormat="1" applyFont="1" applyFill="1" applyBorder="1" applyAlignment="1" applyProtection="1">
      <alignment horizontal="center" vertical="center" shrinkToFit="1"/>
    </xf>
    <xf numFmtId="177" fontId="34" fillId="4" borderId="59" xfId="0" quotePrefix="1" applyNumberFormat="1" applyFont="1" applyFill="1" applyBorder="1" applyAlignment="1">
      <alignment horizontal="center" vertical="center" shrinkToFit="1"/>
    </xf>
    <xf numFmtId="177" fontId="34" fillId="4" borderId="56" xfId="0" quotePrefix="1" applyNumberFormat="1" applyFont="1" applyFill="1" applyBorder="1" applyAlignment="1">
      <alignment horizontal="center" vertical="center" shrinkToFit="1"/>
    </xf>
    <xf numFmtId="182" fontId="6" fillId="0" borderId="60" xfId="0" applyNumberFormat="1" applyFont="1" applyFill="1" applyBorder="1" applyAlignment="1">
      <alignment horizontal="center" vertical="center" shrinkToFit="1"/>
    </xf>
    <xf numFmtId="181" fontId="6" fillId="4" borderId="61" xfId="0" applyNumberFormat="1" applyFont="1" applyFill="1" applyBorder="1" applyAlignment="1">
      <alignment horizontal="center" vertical="center" shrinkToFit="1"/>
    </xf>
    <xf numFmtId="0" fontId="6" fillId="0" borderId="61" xfId="0" applyNumberFormat="1" applyFont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shrinkToFit="1"/>
    </xf>
    <xf numFmtId="183" fontId="6" fillId="4" borderId="61" xfId="0" applyNumberFormat="1" applyFont="1" applyFill="1" applyBorder="1" applyAlignment="1">
      <alignment horizontal="center" vertical="center" shrinkToFit="1"/>
    </xf>
    <xf numFmtId="0" fontId="6" fillId="4" borderId="61" xfId="0" quotePrefix="1" applyFont="1" applyFill="1" applyBorder="1" applyAlignment="1">
      <alignment horizontal="center" vertical="center" shrinkToFit="1"/>
    </xf>
    <xf numFmtId="41" fontId="6" fillId="4" borderId="61" xfId="178" applyFont="1" applyFill="1" applyBorder="1" applyAlignment="1">
      <alignment horizontal="center" vertical="center" shrinkToFit="1"/>
    </xf>
    <xf numFmtId="0" fontId="6" fillId="4" borderId="62" xfId="0" applyFont="1" applyFill="1" applyBorder="1" applyAlignment="1">
      <alignment horizontal="center" vertical="center" shrinkToFit="1"/>
    </xf>
    <xf numFmtId="0" fontId="6" fillId="0" borderId="58" xfId="0" applyNumberFormat="1" applyFont="1" applyFill="1" applyBorder="1" applyAlignment="1" applyProtection="1">
      <alignment horizontal="center" vertical="center" shrinkToFit="1"/>
    </xf>
    <xf numFmtId="177" fontId="34" fillId="4" borderId="49" xfId="0" quotePrefix="1" applyNumberFormat="1" applyFont="1" applyFill="1" applyBorder="1" applyAlignment="1">
      <alignment horizontal="center" vertical="center" shrinkToFit="1"/>
    </xf>
    <xf numFmtId="177" fontId="34" fillId="4" borderId="50" xfId="0" quotePrefix="1" applyNumberFormat="1" applyFont="1" applyFill="1" applyBorder="1" applyAlignment="1">
      <alignment horizontal="center" vertical="center" shrinkToFit="1"/>
    </xf>
    <xf numFmtId="177" fontId="6" fillId="0" borderId="63" xfId="0" quotePrefix="1" applyNumberFormat="1" applyFont="1" applyFill="1" applyBorder="1" applyAlignment="1">
      <alignment horizontal="center" vertical="center" shrinkToFit="1"/>
    </xf>
    <xf numFmtId="177" fontId="6" fillId="0" borderId="63" xfId="0" quotePrefix="1" applyNumberFormat="1" applyFont="1" applyFill="1" applyBorder="1" applyAlignment="1">
      <alignment horizontal="right" vertical="center" shrinkToFit="1"/>
    </xf>
    <xf numFmtId="177" fontId="6" fillId="0" borderId="58" xfId="0" quotePrefix="1" applyNumberFormat="1" applyFont="1" applyFill="1" applyBorder="1" applyAlignment="1">
      <alignment horizontal="center" vertical="center" shrinkToFit="1"/>
    </xf>
    <xf numFmtId="177" fontId="6" fillId="0" borderId="49" xfId="0" quotePrefix="1" applyNumberFormat="1" applyFont="1" applyFill="1" applyBorder="1" applyAlignment="1">
      <alignment horizontal="center" vertical="center" shrinkToFit="1"/>
    </xf>
    <xf numFmtId="0" fontId="6" fillId="0" borderId="49" xfId="0" applyNumberFormat="1" applyFont="1" applyFill="1" applyBorder="1" applyAlignment="1" applyProtection="1">
      <alignment vertical="center"/>
    </xf>
    <xf numFmtId="177" fontId="6" fillId="0" borderId="48" xfId="0" quotePrefix="1" applyNumberFormat="1" applyFont="1" applyFill="1" applyBorder="1" applyAlignment="1">
      <alignment horizontal="center" vertical="center" shrinkToFit="1"/>
    </xf>
    <xf numFmtId="177" fontId="6" fillId="0" borderId="48" xfId="0" quotePrefix="1" applyNumberFormat="1" applyFont="1" applyFill="1" applyBorder="1" applyAlignment="1">
      <alignment horizontal="right" vertical="center" shrinkToFit="1"/>
    </xf>
    <xf numFmtId="0" fontId="6" fillId="0" borderId="50" xfId="0" applyNumberFormat="1" applyFont="1" applyFill="1" applyBorder="1" applyAlignment="1" applyProtection="1">
      <alignment vertical="center"/>
    </xf>
    <xf numFmtId="41" fontId="6" fillId="0" borderId="48" xfId="1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 applyBorder="1" applyAlignment="1">
      <alignment horizontal="center" vertical="center" wrapText="1"/>
    </xf>
    <xf numFmtId="177" fontId="33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shrinkToFit="1"/>
    </xf>
    <xf numFmtId="0" fontId="27" fillId="2" borderId="7" xfId="0" applyFont="1" applyFill="1" applyBorder="1" applyAlignment="1">
      <alignment horizontal="center" vertical="center" shrinkToFit="1"/>
    </xf>
    <xf numFmtId="177" fontId="27" fillId="0" borderId="20" xfId="0" applyNumberFormat="1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177" fontId="27" fillId="0" borderId="19" xfId="0" applyNumberFormat="1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27" fillId="0" borderId="7" xfId="0" applyFont="1" applyBorder="1" applyAlignment="1">
      <alignment horizontal="justify" vertical="center" wrapText="1"/>
    </xf>
    <xf numFmtId="3" fontId="27" fillId="0" borderId="6" xfId="0" applyNumberFormat="1" applyFont="1" applyBorder="1" applyAlignment="1">
      <alignment horizontal="justify" vertical="center" wrapText="1"/>
    </xf>
    <xf numFmtId="0" fontId="27" fillId="0" borderId="11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177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7" fillId="0" borderId="18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3" fontId="27" fillId="0" borderId="18" xfId="0" applyNumberFormat="1" applyFont="1" applyBorder="1" applyAlignment="1">
      <alignment horizontal="center" vertical="center" shrinkToFit="1"/>
    </xf>
    <xf numFmtId="3" fontId="27" fillId="0" borderId="19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2" fillId="2" borderId="41" xfId="0" applyNumberFormat="1" applyFont="1" applyFill="1" applyBorder="1" applyAlignment="1" applyProtection="1">
      <alignment horizontal="center" vertical="center"/>
    </xf>
    <xf numFmtId="49" fontId="22" fillId="2" borderId="42" xfId="0" applyNumberFormat="1" applyFont="1" applyFill="1" applyBorder="1" applyAlignment="1" applyProtection="1">
      <alignment horizontal="center" vertical="center"/>
    </xf>
    <xf numFmtId="49" fontId="22" fillId="2" borderId="43" xfId="0" applyNumberFormat="1" applyFont="1" applyFill="1" applyBorder="1" applyAlignment="1" applyProtection="1">
      <alignment horizontal="center" vertical="center"/>
    </xf>
    <xf numFmtId="49" fontId="22" fillId="2" borderId="46" xfId="0" applyNumberFormat="1" applyFont="1" applyFill="1" applyBorder="1" applyAlignment="1" applyProtection="1">
      <alignment horizontal="center" vertical="center"/>
    </xf>
    <xf numFmtId="49" fontId="22" fillId="2" borderId="40" xfId="0" applyNumberFormat="1" applyFont="1" applyFill="1" applyBorder="1" applyAlignment="1" applyProtection="1">
      <alignment horizontal="center" vertical="center"/>
    </xf>
    <xf numFmtId="49" fontId="22" fillId="2" borderId="45" xfId="0" applyNumberFormat="1" applyFont="1" applyFill="1" applyBorder="1" applyAlignment="1" applyProtection="1">
      <alignment horizontal="center" vertical="center"/>
    </xf>
    <xf numFmtId="0" fontId="22" fillId="2" borderId="39" xfId="0" applyNumberFormat="1" applyFont="1" applyFill="1" applyBorder="1" applyAlignment="1" applyProtection="1">
      <alignment horizontal="center" vertical="center"/>
    </xf>
    <xf numFmtId="0" fontId="22" fillId="2" borderId="44" xfId="0" applyNumberFormat="1" applyFont="1" applyFill="1" applyBorder="1" applyAlignment="1" applyProtection="1">
      <alignment horizontal="center" vertical="center"/>
    </xf>
  </cellXfs>
  <cellStyles count="11541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showGridLines="0" tabSelected="1" zoomScaleNormal="100" workbookViewId="0">
      <selection activeCell="C24" sqref="C24"/>
    </sheetView>
  </sheetViews>
  <sheetFormatPr defaultRowHeight="13.5" x14ac:dyDescent="0.15"/>
  <cols>
    <col min="1" max="2" width="8.88671875" style="52"/>
    <col min="3" max="3" width="35.21875" style="52" bestFit="1" customWidth="1"/>
    <col min="4" max="4" width="8.88671875" style="52"/>
    <col min="5" max="5" width="30.5546875" style="52" customWidth="1"/>
    <col min="6" max="7" width="8.88671875" style="52"/>
    <col min="8" max="8" width="10.109375" style="52" bestFit="1" customWidth="1"/>
    <col min="9" max="9" width="18.88671875" style="52" bestFit="1" customWidth="1"/>
    <col min="10" max="10" width="8.88671875" style="52"/>
    <col min="11" max="11" width="10" style="52" customWidth="1"/>
    <col min="12" max="16384" width="8.88671875" style="52"/>
  </cols>
  <sheetData>
    <row r="1" spans="1:12" ht="36" customHeight="1" x14ac:dyDescent="0.15">
      <c r="A1" s="50" t="s">
        <v>54</v>
      </c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</row>
    <row r="2" spans="1:12" ht="25.5" customHeight="1" thickBot="1" x14ac:dyDescent="0.2">
      <c r="A2" s="21" t="s">
        <v>117</v>
      </c>
      <c r="B2" s="53"/>
      <c r="C2" s="54"/>
      <c r="D2" s="55"/>
      <c r="E2" s="55"/>
      <c r="F2" s="55"/>
      <c r="G2" s="55"/>
      <c r="H2" s="55"/>
      <c r="I2" s="55"/>
      <c r="J2" s="55"/>
      <c r="K2" s="55"/>
      <c r="L2" s="67" t="s">
        <v>83</v>
      </c>
    </row>
    <row r="3" spans="1:12" ht="35.25" customHeight="1" thickBot="1" x14ac:dyDescent="0.2">
      <c r="A3" s="108" t="s">
        <v>55</v>
      </c>
      <c r="B3" s="109" t="s">
        <v>40</v>
      </c>
      <c r="C3" s="110" t="s">
        <v>56</v>
      </c>
      <c r="D3" s="111" t="s">
        <v>94</v>
      </c>
      <c r="E3" s="109" t="s">
        <v>57</v>
      </c>
      <c r="F3" s="109" t="s">
        <v>58</v>
      </c>
      <c r="G3" s="109" t="s">
        <v>59</v>
      </c>
      <c r="H3" s="109" t="s">
        <v>93</v>
      </c>
      <c r="I3" s="109" t="s">
        <v>41</v>
      </c>
      <c r="J3" s="109" t="s">
        <v>60</v>
      </c>
      <c r="K3" s="109" t="s">
        <v>61</v>
      </c>
      <c r="L3" s="112" t="s">
        <v>1</v>
      </c>
    </row>
    <row r="4" spans="1:12" s="90" customFormat="1" ht="24" customHeight="1" thickTop="1" thickBot="1" x14ac:dyDescent="0.3">
      <c r="A4" s="199" t="s">
        <v>230</v>
      </c>
      <c r="B4" s="200" t="s">
        <v>135</v>
      </c>
      <c r="C4" s="201" t="s">
        <v>231</v>
      </c>
      <c r="D4" s="202" t="s">
        <v>103</v>
      </c>
      <c r="E4" s="203" t="s">
        <v>232</v>
      </c>
      <c r="F4" s="204">
        <v>600</v>
      </c>
      <c r="G4" s="202" t="s">
        <v>233</v>
      </c>
      <c r="H4" s="205">
        <v>9000000</v>
      </c>
      <c r="I4" s="202" t="s">
        <v>115</v>
      </c>
      <c r="J4" s="202" t="s">
        <v>120</v>
      </c>
      <c r="K4" s="202" t="s">
        <v>121</v>
      </c>
      <c r="L4" s="206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"/>
  <sheetViews>
    <sheetView showGridLines="0" zoomScaleNormal="100" workbookViewId="0">
      <selection activeCell="H17" sqref="H17"/>
    </sheetView>
  </sheetViews>
  <sheetFormatPr defaultRowHeight="24" customHeight="1" x14ac:dyDescent="0.25"/>
  <cols>
    <col min="1" max="1" width="9.6640625" style="8" customWidth="1"/>
    <col min="2" max="2" width="42.21875" style="8" customWidth="1"/>
    <col min="3" max="3" width="11.109375" style="8" customWidth="1"/>
    <col min="4" max="4" width="14" style="8" customWidth="1"/>
    <col min="5" max="5" width="9.44140625" style="8" customWidth="1"/>
    <col min="6" max="6" width="14" style="8" customWidth="1"/>
    <col min="7" max="7" width="9.5546875" style="8" customWidth="1"/>
    <col min="8" max="8" width="14" style="8" customWidth="1"/>
    <col min="9" max="9" width="27.21875" style="8" customWidth="1"/>
    <col min="10" max="16384" width="8.88671875" style="7"/>
  </cols>
  <sheetData>
    <row r="1" spans="1:9" s="17" customFormat="1" ht="36" customHeight="1" x14ac:dyDescent="0.55000000000000004">
      <c r="A1" s="259" t="s">
        <v>72</v>
      </c>
      <c r="B1" s="259"/>
      <c r="C1" s="259"/>
      <c r="D1" s="259"/>
      <c r="E1" s="259"/>
      <c r="F1" s="259"/>
      <c r="G1" s="259"/>
      <c r="H1" s="259"/>
      <c r="I1" s="259"/>
    </row>
    <row r="2" spans="1:9" ht="24" customHeight="1" thickBot="1" x14ac:dyDescent="0.3">
      <c r="A2" s="138" t="s">
        <v>89</v>
      </c>
      <c r="B2" s="138"/>
      <c r="C2" s="122"/>
      <c r="D2" s="122"/>
      <c r="E2" s="122"/>
      <c r="F2" s="122"/>
      <c r="G2" s="122"/>
      <c r="H2" s="122"/>
      <c r="I2" s="130" t="s">
        <v>82</v>
      </c>
    </row>
    <row r="3" spans="1:9" ht="24" customHeight="1" x14ac:dyDescent="0.25">
      <c r="A3" s="266" t="s">
        <v>3</v>
      </c>
      <c r="B3" s="264" t="s">
        <v>4</v>
      </c>
      <c r="C3" s="264" t="s">
        <v>62</v>
      </c>
      <c r="D3" s="264" t="s">
        <v>74</v>
      </c>
      <c r="E3" s="260" t="s">
        <v>75</v>
      </c>
      <c r="F3" s="261"/>
      <c r="G3" s="260" t="s">
        <v>76</v>
      </c>
      <c r="H3" s="261"/>
      <c r="I3" s="262" t="s">
        <v>73</v>
      </c>
    </row>
    <row r="4" spans="1:9" ht="24" customHeight="1" thickBot="1" x14ac:dyDescent="0.3">
      <c r="A4" s="267"/>
      <c r="B4" s="265"/>
      <c r="C4" s="265"/>
      <c r="D4" s="265"/>
      <c r="E4" s="140" t="s">
        <v>79</v>
      </c>
      <c r="F4" s="140" t="s">
        <v>80</v>
      </c>
      <c r="G4" s="140" t="s">
        <v>79</v>
      </c>
      <c r="H4" s="140" t="s">
        <v>80</v>
      </c>
      <c r="I4" s="263"/>
    </row>
    <row r="5" spans="1:9" ht="24" customHeight="1" thickTop="1" x14ac:dyDescent="0.25">
      <c r="A5" s="141"/>
      <c r="B5" s="142"/>
      <c r="C5" s="143"/>
      <c r="D5" s="143"/>
      <c r="E5" s="144"/>
      <c r="F5" s="143"/>
      <c r="G5" s="145"/>
      <c r="H5" s="143"/>
      <c r="I5" s="146"/>
    </row>
    <row r="6" spans="1:9" ht="24" customHeight="1" x14ac:dyDescent="0.25">
      <c r="C6" s="139"/>
      <c r="D6" s="139"/>
      <c r="E6" s="139"/>
      <c r="F6" s="139"/>
      <c r="G6" s="139"/>
      <c r="H6" s="139"/>
      <c r="I6" s="13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 x14ac:dyDescent="0.15"/>
  <cols>
    <col min="1" max="1" width="8.6640625" style="56" customWidth="1"/>
    <col min="2" max="2" width="8.77734375" style="56" customWidth="1"/>
    <col min="3" max="3" width="44.21875" style="75" customWidth="1"/>
    <col min="4" max="4" width="10.88671875" style="56" customWidth="1"/>
    <col min="5" max="5" width="12.44140625" style="56" customWidth="1"/>
    <col min="6" max="6" width="18.88671875" style="56" customWidth="1"/>
    <col min="7" max="7" width="11.21875" style="56" customWidth="1"/>
    <col min="8" max="9" width="12.44140625" style="56" customWidth="1"/>
    <col min="10" max="16384" width="8.88671875" style="20"/>
  </cols>
  <sheetData>
    <row r="1" spans="1:12" ht="36" customHeight="1" x14ac:dyDescent="0.15">
      <c r="B1" s="50"/>
      <c r="C1" s="73"/>
      <c r="D1" s="76" t="s">
        <v>68</v>
      </c>
      <c r="F1" s="50"/>
      <c r="G1" s="50"/>
      <c r="H1" s="50"/>
      <c r="I1" s="50"/>
      <c r="J1" s="49"/>
      <c r="K1" s="49"/>
      <c r="L1" s="49"/>
    </row>
    <row r="2" spans="1:12" s="6" customFormat="1" ht="25.5" customHeight="1" thickBot="1" x14ac:dyDescent="0.3">
      <c r="A2" s="21" t="s">
        <v>117</v>
      </c>
      <c r="B2" s="53"/>
      <c r="C2" s="74"/>
      <c r="D2" s="55"/>
      <c r="E2" s="55"/>
      <c r="F2" s="55"/>
      <c r="G2" s="55"/>
      <c r="H2" s="55"/>
      <c r="I2" s="67" t="s">
        <v>83</v>
      </c>
      <c r="J2" s="55"/>
      <c r="K2" s="55"/>
      <c r="L2" s="55"/>
    </row>
    <row r="3" spans="1:12" ht="35.25" customHeight="1" thickBot="1" x14ac:dyDescent="0.2">
      <c r="A3" s="114" t="s">
        <v>39</v>
      </c>
      <c r="B3" s="115" t="s">
        <v>40</v>
      </c>
      <c r="C3" s="116" t="s">
        <v>52</v>
      </c>
      <c r="D3" s="116" t="s">
        <v>0</v>
      </c>
      <c r="E3" s="117" t="s">
        <v>92</v>
      </c>
      <c r="F3" s="118" t="s">
        <v>41</v>
      </c>
      <c r="G3" s="118" t="s">
        <v>42</v>
      </c>
      <c r="H3" s="118" t="s">
        <v>43</v>
      </c>
      <c r="I3" s="119" t="s">
        <v>1</v>
      </c>
    </row>
    <row r="4" spans="1:12" ht="24" customHeight="1" thickTop="1" x14ac:dyDescent="0.15">
      <c r="A4" s="165">
        <v>2023</v>
      </c>
      <c r="B4" s="166">
        <v>6</v>
      </c>
      <c r="C4" s="172" t="s">
        <v>136</v>
      </c>
      <c r="D4" s="167" t="s">
        <v>103</v>
      </c>
      <c r="E4" s="162">
        <v>40000000</v>
      </c>
      <c r="F4" s="161" t="s">
        <v>137</v>
      </c>
      <c r="G4" s="160" t="s">
        <v>138</v>
      </c>
      <c r="H4" s="160" t="s">
        <v>139</v>
      </c>
      <c r="I4" s="65"/>
    </row>
    <row r="5" spans="1:12" ht="24" customHeight="1" x14ac:dyDescent="0.15">
      <c r="A5" s="165" t="s">
        <v>106</v>
      </c>
      <c r="B5" s="166" t="s">
        <v>135</v>
      </c>
      <c r="C5" s="172" t="s">
        <v>140</v>
      </c>
      <c r="D5" s="167" t="s">
        <v>103</v>
      </c>
      <c r="E5" s="162">
        <v>1200000</v>
      </c>
      <c r="F5" s="161" t="s">
        <v>107</v>
      </c>
      <c r="G5" s="160" t="s">
        <v>141</v>
      </c>
      <c r="H5" s="160" t="s">
        <v>142</v>
      </c>
      <c r="I5" s="65"/>
    </row>
    <row r="6" spans="1:12" ht="24" customHeight="1" x14ac:dyDescent="0.15">
      <c r="A6" s="165" t="s">
        <v>106</v>
      </c>
      <c r="B6" s="166" t="s">
        <v>135</v>
      </c>
      <c r="C6" s="172" t="s">
        <v>143</v>
      </c>
      <c r="D6" s="167" t="s">
        <v>103</v>
      </c>
      <c r="E6" s="162">
        <v>15000000</v>
      </c>
      <c r="F6" s="161" t="s">
        <v>107</v>
      </c>
      <c r="G6" s="160" t="s">
        <v>109</v>
      </c>
      <c r="H6" s="160" t="s">
        <v>114</v>
      </c>
      <c r="I6" s="65"/>
    </row>
    <row r="7" spans="1:12" ht="24" customHeight="1" x14ac:dyDescent="0.15">
      <c r="A7" s="165">
        <v>2023</v>
      </c>
      <c r="B7" s="166">
        <v>6</v>
      </c>
      <c r="C7" s="172" t="s">
        <v>160</v>
      </c>
      <c r="D7" s="167" t="s">
        <v>103</v>
      </c>
      <c r="E7" s="162">
        <v>15000000</v>
      </c>
      <c r="F7" s="161" t="s">
        <v>119</v>
      </c>
      <c r="G7" s="160" t="s">
        <v>161</v>
      </c>
      <c r="H7" s="160" t="s">
        <v>162</v>
      </c>
      <c r="I7" s="65"/>
    </row>
    <row r="8" spans="1:12" ht="24" customHeight="1" x14ac:dyDescent="0.15">
      <c r="A8" s="165">
        <v>2023</v>
      </c>
      <c r="B8" s="166">
        <v>6</v>
      </c>
      <c r="C8" s="172" t="s">
        <v>252</v>
      </c>
      <c r="D8" s="167" t="s">
        <v>103</v>
      </c>
      <c r="E8" s="162">
        <v>2000000</v>
      </c>
      <c r="F8" s="161" t="s">
        <v>110</v>
      </c>
      <c r="G8" s="160" t="s">
        <v>253</v>
      </c>
      <c r="H8" s="160" t="s">
        <v>254</v>
      </c>
      <c r="I8" s="65"/>
    </row>
    <row r="9" spans="1:12" ht="24" customHeight="1" x14ac:dyDescent="0.15">
      <c r="A9" s="165" t="s">
        <v>106</v>
      </c>
      <c r="B9" s="166" t="s">
        <v>135</v>
      </c>
      <c r="C9" s="172" t="s">
        <v>234</v>
      </c>
      <c r="D9" s="167" t="s">
        <v>103</v>
      </c>
      <c r="E9" s="162">
        <v>5500000</v>
      </c>
      <c r="F9" s="161" t="s">
        <v>115</v>
      </c>
      <c r="G9" s="160" t="s">
        <v>120</v>
      </c>
      <c r="H9" s="160" t="s">
        <v>121</v>
      </c>
      <c r="I9" s="65"/>
    </row>
    <row r="10" spans="1:12" ht="24" customHeight="1" thickBot="1" x14ac:dyDescent="0.2">
      <c r="A10" s="173">
        <v>2023</v>
      </c>
      <c r="B10" s="174">
        <v>6</v>
      </c>
      <c r="C10" s="178" t="s">
        <v>249</v>
      </c>
      <c r="D10" s="175" t="s">
        <v>103</v>
      </c>
      <c r="E10" s="176">
        <v>2600000</v>
      </c>
      <c r="F10" s="164" t="s">
        <v>113</v>
      </c>
      <c r="G10" s="163" t="s">
        <v>250</v>
      </c>
      <c r="H10" s="163" t="s">
        <v>251</v>
      </c>
      <c r="I10" s="177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D11" sqref="D11"/>
    </sheetView>
  </sheetViews>
  <sheetFormatPr defaultRowHeight="24" customHeight="1" x14ac:dyDescent="0.15"/>
  <cols>
    <col min="1" max="1" width="8.6640625" style="56" customWidth="1"/>
    <col min="2" max="2" width="8.77734375" style="56" customWidth="1"/>
    <col min="3" max="3" width="46.6640625" style="57" bestFit="1" customWidth="1"/>
    <col min="4" max="4" width="10.88671875" style="56" customWidth="1"/>
    <col min="5" max="8" width="12.44140625" style="56" customWidth="1"/>
    <col min="9" max="10" width="11.33203125" style="56" customWidth="1"/>
    <col min="11" max="11" width="11.6640625" style="59" customWidth="1"/>
    <col min="12" max="12" width="11.33203125" style="56" bestFit="1" customWidth="1"/>
    <col min="13" max="13" width="8.88671875" style="56"/>
    <col min="14" max="16384" width="8.88671875" style="20"/>
  </cols>
  <sheetData>
    <row r="1" spans="1:13" ht="36" customHeight="1" x14ac:dyDescent="0.15">
      <c r="A1" s="50" t="s">
        <v>71</v>
      </c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8"/>
    </row>
    <row r="2" spans="1:13" s="6" customFormat="1" ht="25.5" customHeight="1" thickBot="1" x14ac:dyDescent="0.3">
      <c r="A2" s="21" t="s">
        <v>116</v>
      </c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67" t="s">
        <v>83</v>
      </c>
    </row>
    <row r="3" spans="1:13" ht="35.25" customHeight="1" thickBot="1" x14ac:dyDescent="0.2">
      <c r="A3" s="114" t="s">
        <v>39</v>
      </c>
      <c r="B3" s="115" t="s">
        <v>40</v>
      </c>
      <c r="C3" s="116" t="s">
        <v>70</v>
      </c>
      <c r="D3" s="118" t="s">
        <v>69</v>
      </c>
      <c r="E3" s="115" t="s">
        <v>0</v>
      </c>
      <c r="F3" s="115" t="s">
        <v>87</v>
      </c>
      <c r="G3" s="115" t="s">
        <v>86</v>
      </c>
      <c r="H3" s="115" t="s">
        <v>85</v>
      </c>
      <c r="I3" s="115" t="s">
        <v>84</v>
      </c>
      <c r="J3" s="118" t="s">
        <v>41</v>
      </c>
      <c r="K3" s="118" t="s">
        <v>42</v>
      </c>
      <c r="L3" s="118" t="s">
        <v>43</v>
      </c>
      <c r="M3" s="113" t="s">
        <v>1</v>
      </c>
    </row>
    <row r="4" spans="1:13" s="6" customFormat="1" ht="24" customHeight="1" thickTop="1" thickBot="1" x14ac:dyDescent="0.3">
      <c r="A4" s="98"/>
      <c r="B4" s="99"/>
      <c r="C4" s="100" t="s">
        <v>258</v>
      </c>
      <c r="D4" s="98"/>
      <c r="E4" s="101"/>
      <c r="F4" s="102"/>
      <c r="G4" s="103"/>
      <c r="H4" s="103"/>
      <c r="I4" s="104"/>
      <c r="J4" s="105"/>
      <c r="K4" s="106"/>
      <c r="L4" s="106"/>
      <c r="M4" s="107"/>
    </row>
  </sheetData>
  <phoneticPr fontId="3" type="noConversion"/>
  <dataValidations count="1">
    <dataValidation type="list" allowBlank="1" showInputMessage="1" showErrorMessage="1" sqref="D4" xr:uid="{B978DDC9-A9C9-4CC9-9E1E-C3C4C275BF2C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"/>
  <sheetViews>
    <sheetView showGridLines="0" zoomScaleNormal="100" workbookViewId="0">
      <pane ySplit="3" topLeftCell="A4" activePane="bottomLeft" state="frozen"/>
      <selection activeCell="A3" sqref="A3:A4"/>
      <selection pane="bottomLeft" activeCell="D13" sqref="D13"/>
    </sheetView>
  </sheetViews>
  <sheetFormatPr defaultRowHeight="24" customHeight="1" x14ac:dyDescent="0.15"/>
  <cols>
    <col min="1" max="1" width="12" style="11" customWidth="1"/>
    <col min="2" max="2" width="56.55468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  <col min="12" max="12" width="1.5546875" style="5" customWidth="1"/>
    <col min="13" max="13" width="8.88671875" style="5" hidden="1" customWidth="1"/>
    <col min="14" max="15" width="9.6640625" style="11" hidden="1" customWidth="1"/>
    <col min="16" max="16" width="8.88671875" style="5" hidden="1" customWidth="1"/>
    <col min="17" max="17" width="12.6640625" style="5" hidden="1" customWidth="1"/>
    <col min="18" max="18" width="8.88671875" style="5" customWidth="1"/>
    <col min="19" max="16384" width="8.88671875" style="5"/>
  </cols>
  <sheetData>
    <row r="1" spans="1:18" ht="36" customHeight="1" x14ac:dyDescent="0.1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18"/>
      <c r="N1" s="5"/>
      <c r="O1" s="5"/>
    </row>
    <row r="2" spans="1:18" ht="25.5" customHeight="1" thickBot="1" x14ac:dyDescent="0.2">
      <c r="A2" s="19" t="s">
        <v>117</v>
      </c>
      <c r="B2" s="121"/>
      <c r="C2" s="121"/>
      <c r="D2" s="122"/>
      <c r="E2" s="122"/>
      <c r="F2" s="122"/>
      <c r="G2" s="122"/>
      <c r="H2" s="122"/>
      <c r="I2" s="122"/>
      <c r="J2" s="122"/>
      <c r="K2" s="130" t="s">
        <v>81</v>
      </c>
      <c r="N2" s="9"/>
      <c r="O2" s="9"/>
    </row>
    <row r="3" spans="1:18" ht="35.25" customHeight="1" thickBot="1" x14ac:dyDescent="0.2">
      <c r="A3" s="131" t="s">
        <v>3</v>
      </c>
      <c r="B3" s="132" t="s">
        <v>4</v>
      </c>
      <c r="C3" s="127" t="s">
        <v>0</v>
      </c>
      <c r="D3" s="132" t="s">
        <v>5</v>
      </c>
      <c r="E3" s="132" t="s">
        <v>6</v>
      </c>
      <c r="F3" s="132" t="s">
        <v>7</v>
      </c>
      <c r="G3" s="132" t="s">
        <v>8</v>
      </c>
      <c r="H3" s="132" t="s">
        <v>9</v>
      </c>
      <c r="I3" s="132" t="s">
        <v>10</v>
      </c>
      <c r="J3" s="132" t="s">
        <v>11</v>
      </c>
      <c r="K3" s="129" t="s">
        <v>1</v>
      </c>
      <c r="N3" s="4" t="s">
        <v>8</v>
      </c>
      <c r="O3" s="4" t="s">
        <v>9</v>
      </c>
    </row>
    <row r="4" spans="1:18" s="56" customFormat="1" ht="24" customHeight="1" thickTop="1" x14ac:dyDescent="0.15">
      <c r="A4" s="180" t="s">
        <v>256</v>
      </c>
      <c r="B4" s="181" t="s">
        <v>268</v>
      </c>
      <c r="C4" s="181" t="s">
        <v>266</v>
      </c>
      <c r="D4" s="182" t="s">
        <v>269</v>
      </c>
      <c r="E4" s="182" t="s">
        <v>270</v>
      </c>
      <c r="F4" s="182" t="s">
        <v>270</v>
      </c>
      <c r="G4" s="183">
        <v>91200000</v>
      </c>
      <c r="H4" s="183">
        <v>91200000</v>
      </c>
      <c r="I4" s="183" t="s">
        <v>271</v>
      </c>
      <c r="J4" s="183" t="s">
        <v>271</v>
      </c>
      <c r="K4" s="184"/>
      <c r="M4" s="84"/>
      <c r="N4" s="60"/>
      <c r="O4" s="60"/>
      <c r="P4" s="84"/>
      <c r="Q4" s="85"/>
      <c r="R4" s="85"/>
    </row>
    <row r="5" spans="1:18" s="56" customFormat="1" ht="24" customHeight="1" x14ac:dyDescent="0.15">
      <c r="A5" s="191" t="s">
        <v>256</v>
      </c>
      <c r="B5" s="192" t="s">
        <v>268</v>
      </c>
      <c r="C5" s="192" t="s">
        <v>266</v>
      </c>
      <c r="D5" s="193" t="s">
        <v>272</v>
      </c>
      <c r="E5" s="193" t="s">
        <v>273</v>
      </c>
      <c r="F5" s="193" t="s">
        <v>273</v>
      </c>
      <c r="G5" s="190">
        <v>91200000</v>
      </c>
      <c r="H5" s="190">
        <v>91200000</v>
      </c>
      <c r="I5" s="190" t="s">
        <v>271</v>
      </c>
      <c r="J5" s="190" t="s">
        <v>271</v>
      </c>
      <c r="K5" s="194"/>
      <c r="M5" s="84"/>
      <c r="N5" s="190"/>
      <c r="O5" s="190"/>
      <c r="P5" s="84"/>
      <c r="Q5" s="85"/>
      <c r="R5" s="85"/>
    </row>
    <row r="6" spans="1:18" s="56" customFormat="1" ht="24" customHeight="1" thickBot="1" x14ac:dyDescent="0.2">
      <c r="A6" s="185" t="s">
        <v>257</v>
      </c>
      <c r="B6" s="186" t="s">
        <v>259</v>
      </c>
      <c r="C6" s="186" t="s">
        <v>266</v>
      </c>
      <c r="D6" s="187" t="s">
        <v>260</v>
      </c>
      <c r="E6" s="187" t="s">
        <v>261</v>
      </c>
      <c r="F6" s="187" t="s">
        <v>261</v>
      </c>
      <c r="G6" s="188">
        <v>52280000</v>
      </c>
      <c r="H6" s="188" t="s">
        <v>262</v>
      </c>
      <c r="I6" s="188" t="s">
        <v>264</v>
      </c>
      <c r="J6" s="188" t="s">
        <v>263</v>
      </c>
      <c r="K6" s="189"/>
      <c r="M6" s="84"/>
      <c r="N6" s="60"/>
      <c r="O6" s="60"/>
      <c r="P6" s="84"/>
      <c r="Q6" s="85"/>
      <c r="R6" s="85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"/>
  <sheetViews>
    <sheetView showGridLines="0" zoomScaleNormal="100" workbookViewId="0">
      <selection activeCell="J8" sqref="J8"/>
    </sheetView>
  </sheetViews>
  <sheetFormatPr defaultRowHeight="24" customHeight="1" x14ac:dyDescent="0.15"/>
  <cols>
    <col min="1" max="1" width="12" style="11" customWidth="1"/>
    <col min="2" max="2" width="56.5546875" style="12" customWidth="1"/>
    <col min="3" max="3" width="9.5546875" style="11" customWidth="1"/>
    <col min="4" max="4" width="8.88671875" style="11" customWidth="1"/>
    <col min="5" max="5" width="9.21875" style="11" customWidth="1"/>
    <col min="6" max="6" width="10.5546875" style="13" customWidth="1"/>
    <col min="7" max="7" width="9.6640625" style="11" customWidth="1"/>
    <col min="8" max="8" width="12.6640625" style="14" customWidth="1"/>
    <col min="9" max="9" width="9.6640625" style="11" customWidth="1"/>
    <col min="10" max="10" width="10.5546875" style="10" customWidth="1"/>
    <col min="11" max="11" width="8.44140625" style="11" customWidth="1"/>
    <col min="12" max="12" width="9.88671875" style="5" bestFit="1" customWidth="1"/>
    <col min="13" max="16384" width="8.88671875" style="5"/>
  </cols>
  <sheetData>
    <row r="1" spans="1:12" ht="36" customHeight="1" x14ac:dyDescent="0.15">
      <c r="A1" s="2" t="s">
        <v>19</v>
      </c>
      <c r="B1" s="2"/>
      <c r="C1" s="2"/>
      <c r="D1" s="2"/>
      <c r="E1" s="2"/>
      <c r="F1" s="3"/>
      <c r="G1" s="2"/>
      <c r="H1" s="2"/>
      <c r="I1" s="2"/>
      <c r="J1" s="3"/>
      <c r="K1" s="2"/>
      <c r="L1" s="18"/>
    </row>
    <row r="2" spans="1:12" ht="25.5" customHeight="1" thickBot="1" x14ac:dyDescent="0.2">
      <c r="A2" s="19" t="s">
        <v>116</v>
      </c>
      <c r="B2" s="120"/>
      <c r="C2" s="121"/>
      <c r="D2" s="122"/>
      <c r="E2" s="122"/>
      <c r="F2" s="123"/>
      <c r="G2" s="122"/>
      <c r="H2" s="124"/>
      <c r="I2" s="122"/>
      <c r="K2" s="123" t="s">
        <v>82</v>
      </c>
    </row>
    <row r="3" spans="1:12" ht="35.25" customHeight="1" thickBot="1" x14ac:dyDescent="0.2">
      <c r="A3" s="125" t="s">
        <v>3</v>
      </c>
      <c r="B3" s="126" t="s">
        <v>4</v>
      </c>
      <c r="C3" s="127" t="s">
        <v>0</v>
      </c>
      <c r="D3" s="126" t="s">
        <v>7</v>
      </c>
      <c r="E3" s="126" t="s">
        <v>20</v>
      </c>
      <c r="F3" s="128" t="s">
        <v>18</v>
      </c>
      <c r="G3" s="126" t="s">
        <v>21</v>
      </c>
      <c r="H3" s="126" t="s">
        <v>91</v>
      </c>
      <c r="I3" s="126" t="s">
        <v>22</v>
      </c>
      <c r="J3" s="128" t="s">
        <v>23</v>
      </c>
      <c r="K3" s="129" t="s">
        <v>1</v>
      </c>
    </row>
    <row r="4" spans="1:12" s="56" customFormat="1" ht="24.95" customHeight="1" thickTop="1" x14ac:dyDescent="0.15">
      <c r="A4" s="192" t="s">
        <v>274</v>
      </c>
      <c r="B4" s="192" t="s">
        <v>268</v>
      </c>
      <c r="C4" s="192" t="s">
        <v>266</v>
      </c>
      <c r="D4" s="192" t="s">
        <v>269</v>
      </c>
      <c r="E4" s="192">
        <v>1</v>
      </c>
      <c r="F4" s="192" t="s">
        <v>271</v>
      </c>
      <c r="G4" s="192" t="s">
        <v>271</v>
      </c>
      <c r="H4" s="192" t="s">
        <v>271</v>
      </c>
      <c r="I4" s="192" t="s">
        <v>271</v>
      </c>
      <c r="J4" s="192" t="s">
        <v>271</v>
      </c>
      <c r="K4" s="207" t="s">
        <v>275</v>
      </c>
    </row>
    <row r="5" spans="1:12" s="56" customFormat="1" ht="24.95" customHeight="1" x14ac:dyDescent="0.15">
      <c r="A5" s="192" t="s">
        <v>274</v>
      </c>
      <c r="B5" s="192" t="s">
        <v>268</v>
      </c>
      <c r="C5" s="192" t="s">
        <v>266</v>
      </c>
      <c r="D5" s="192" t="s">
        <v>273</v>
      </c>
      <c r="E5" s="192">
        <v>1</v>
      </c>
      <c r="F5" s="192" t="s">
        <v>271</v>
      </c>
      <c r="G5" s="192" t="s">
        <v>271</v>
      </c>
      <c r="H5" s="192" t="s">
        <v>271</v>
      </c>
      <c r="I5" s="192" t="s">
        <v>271</v>
      </c>
      <c r="J5" s="192" t="s">
        <v>271</v>
      </c>
      <c r="K5" s="195" t="s">
        <v>275</v>
      </c>
    </row>
    <row r="6" spans="1:12" s="56" customFormat="1" ht="24.95" customHeight="1" thickBot="1" x14ac:dyDescent="0.2">
      <c r="A6" s="186" t="s">
        <v>265</v>
      </c>
      <c r="B6" s="186" t="s">
        <v>259</v>
      </c>
      <c r="C6" s="186" t="s">
        <v>266</v>
      </c>
      <c r="D6" s="186" t="s">
        <v>261</v>
      </c>
      <c r="E6" s="186">
        <v>106</v>
      </c>
      <c r="F6" s="186">
        <v>52388150</v>
      </c>
      <c r="G6" s="186">
        <v>0.87744999999999995</v>
      </c>
      <c r="H6" s="186" t="s">
        <v>267</v>
      </c>
      <c r="I6" s="186">
        <v>0.87751999999999997</v>
      </c>
      <c r="J6" s="218">
        <v>45971720</v>
      </c>
      <c r="K6" s="196"/>
    </row>
    <row r="7" spans="1:12" ht="24.95" customHeight="1" x14ac:dyDescent="0.15"/>
    <row r="16" spans="1:12" ht="24" customHeight="1" x14ac:dyDescent="0.15">
      <c r="K16" s="11">
        <v>3</v>
      </c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4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A24"/>
    </sheetView>
  </sheetViews>
  <sheetFormatPr defaultRowHeight="24" customHeight="1" x14ac:dyDescent="0.15"/>
  <cols>
    <col min="1" max="1" width="11.109375" style="36" customWidth="1"/>
    <col min="2" max="2" width="37.109375" style="36" customWidth="1"/>
    <col min="3" max="3" width="31.77734375" style="36" customWidth="1"/>
    <col min="4" max="9" width="9.33203125" style="36" customWidth="1"/>
    <col min="10" max="10" width="9.6640625" style="36" customWidth="1"/>
    <col min="11" max="11" width="4.88671875" style="43" customWidth="1"/>
    <col min="12" max="12" width="8.88671875" style="43"/>
    <col min="13" max="16384" width="8.88671875" style="20"/>
  </cols>
  <sheetData>
    <row r="1" spans="1:13" ht="36" customHeight="1" x14ac:dyDescent="0.15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48"/>
      <c r="L1" s="48"/>
      <c r="M1" s="49"/>
    </row>
    <row r="2" spans="1:13" ht="25.5" customHeight="1" thickBot="1" x14ac:dyDescent="0.2">
      <c r="A2" s="21" t="s">
        <v>117</v>
      </c>
      <c r="B2" s="68"/>
      <c r="C2" s="68"/>
      <c r="D2" s="68"/>
      <c r="E2" s="69"/>
      <c r="F2" s="69"/>
      <c r="G2" s="69"/>
      <c r="H2" s="69"/>
      <c r="I2" s="20"/>
      <c r="J2" s="67" t="s">
        <v>83</v>
      </c>
    </row>
    <row r="3" spans="1:13" ht="35.25" customHeight="1" thickBot="1" x14ac:dyDescent="0.2">
      <c r="A3" s="131" t="s">
        <v>3</v>
      </c>
      <c r="B3" s="132" t="s">
        <v>4</v>
      </c>
      <c r="C3" s="132" t="s">
        <v>25</v>
      </c>
      <c r="D3" s="127" t="s">
        <v>12</v>
      </c>
      <c r="E3" s="132" t="s">
        <v>13</v>
      </c>
      <c r="F3" s="132" t="s">
        <v>14</v>
      </c>
      <c r="G3" s="132" t="s">
        <v>15</v>
      </c>
      <c r="H3" s="133" t="s">
        <v>53</v>
      </c>
      <c r="I3" s="132" t="s">
        <v>24</v>
      </c>
      <c r="J3" s="129" t="s">
        <v>16</v>
      </c>
      <c r="L3" s="20"/>
    </row>
    <row r="4" spans="1:13" ht="24" customHeight="1" thickTop="1" x14ac:dyDescent="0.15">
      <c r="A4" s="168" t="s">
        <v>119</v>
      </c>
      <c r="B4" s="168" t="s">
        <v>144</v>
      </c>
      <c r="C4" s="168" t="s">
        <v>145</v>
      </c>
      <c r="D4" s="168">
        <v>2184820</v>
      </c>
      <c r="E4" s="168" t="s">
        <v>146</v>
      </c>
      <c r="F4" s="168" t="s">
        <v>146</v>
      </c>
      <c r="G4" s="168" t="s">
        <v>147</v>
      </c>
      <c r="H4" s="168" t="s">
        <v>147</v>
      </c>
      <c r="I4" s="168" t="s">
        <v>147</v>
      </c>
      <c r="J4" s="208"/>
      <c r="L4" s="20"/>
    </row>
    <row r="5" spans="1:13" ht="24" customHeight="1" x14ac:dyDescent="0.15">
      <c r="A5" s="168" t="s">
        <v>119</v>
      </c>
      <c r="B5" s="168" t="s">
        <v>160</v>
      </c>
      <c r="C5" s="168" t="s">
        <v>163</v>
      </c>
      <c r="D5" s="168">
        <v>14217000</v>
      </c>
      <c r="E5" s="168" t="s">
        <v>164</v>
      </c>
      <c r="F5" s="168" t="s">
        <v>165</v>
      </c>
      <c r="G5" s="168" t="s">
        <v>166</v>
      </c>
      <c r="H5" s="168" t="s">
        <v>167</v>
      </c>
      <c r="I5" s="168" t="s">
        <v>168</v>
      </c>
      <c r="J5" s="208"/>
    </row>
    <row r="6" spans="1:13" ht="24" customHeight="1" x14ac:dyDescent="0.15">
      <c r="A6" s="168" t="s">
        <v>119</v>
      </c>
      <c r="B6" s="168" t="s">
        <v>169</v>
      </c>
      <c r="C6" s="168" t="s">
        <v>163</v>
      </c>
      <c r="D6" s="168">
        <v>223387500</v>
      </c>
      <c r="E6" s="168" t="s">
        <v>170</v>
      </c>
      <c r="F6" s="168" t="s">
        <v>171</v>
      </c>
      <c r="G6" s="168" t="s">
        <v>172</v>
      </c>
      <c r="H6" s="168" t="s">
        <v>167</v>
      </c>
      <c r="I6" s="168" t="s">
        <v>168</v>
      </c>
      <c r="J6" s="208"/>
    </row>
    <row r="7" spans="1:13" ht="24" customHeight="1" x14ac:dyDescent="0.15">
      <c r="A7" s="168" t="s">
        <v>119</v>
      </c>
      <c r="B7" s="168" t="s">
        <v>173</v>
      </c>
      <c r="C7" s="168" t="s">
        <v>185</v>
      </c>
      <c r="D7" s="168">
        <v>7101600</v>
      </c>
      <c r="E7" s="168" t="s">
        <v>174</v>
      </c>
      <c r="F7" s="168" t="s">
        <v>171</v>
      </c>
      <c r="G7" s="168" t="s">
        <v>172</v>
      </c>
      <c r="H7" s="168" t="s">
        <v>167</v>
      </c>
      <c r="I7" s="168" t="s">
        <v>168</v>
      </c>
      <c r="J7" s="208"/>
    </row>
    <row r="8" spans="1:13" ht="24" customHeight="1" x14ac:dyDescent="0.15">
      <c r="A8" s="168" t="s">
        <v>119</v>
      </c>
      <c r="B8" s="168" t="s">
        <v>175</v>
      </c>
      <c r="C8" s="168" t="s">
        <v>185</v>
      </c>
      <c r="D8" s="168">
        <v>3020400</v>
      </c>
      <c r="E8" s="168" t="s">
        <v>174</v>
      </c>
      <c r="F8" s="168" t="s">
        <v>171</v>
      </c>
      <c r="G8" s="168" t="s">
        <v>172</v>
      </c>
      <c r="H8" s="168" t="s">
        <v>167</v>
      </c>
      <c r="I8" s="168" t="s">
        <v>168</v>
      </c>
      <c r="J8" s="208"/>
    </row>
    <row r="9" spans="1:13" ht="24" customHeight="1" x14ac:dyDescent="0.15">
      <c r="A9" s="168" t="s">
        <v>119</v>
      </c>
      <c r="B9" s="168" t="s">
        <v>176</v>
      </c>
      <c r="C9" s="168" t="s">
        <v>185</v>
      </c>
      <c r="D9" s="168">
        <v>6954000</v>
      </c>
      <c r="E9" s="168" t="s">
        <v>174</v>
      </c>
      <c r="F9" s="168" t="s">
        <v>171</v>
      </c>
      <c r="G9" s="168" t="s">
        <v>172</v>
      </c>
      <c r="H9" s="168" t="s">
        <v>167</v>
      </c>
      <c r="I9" s="168" t="s">
        <v>168</v>
      </c>
      <c r="J9" s="208"/>
    </row>
    <row r="10" spans="1:13" ht="24" customHeight="1" x14ac:dyDescent="0.15">
      <c r="A10" s="168" t="s">
        <v>119</v>
      </c>
      <c r="B10" s="168" t="s">
        <v>177</v>
      </c>
      <c r="C10" s="168" t="s">
        <v>185</v>
      </c>
      <c r="D10" s="168">
        <v>2719200</v>
      </c>
      <c r="E10" s="168" t="s">
        <v>174</v>
      </c>
      <c r="F10" s="168" t="s">
        <v>171</v>
      </c>
      <c r="G10" s="168" t="s">
        <v>172</v>
      </c>
      <c r="H10" s="168" t="s">
        <v>167</v>
      </c>
      <c r="I10" s="168" t="s">
        <v>168</v>
      </c>
      <c r="J10" s="208"/>
    </row>
    <row r="11" spans="1:13" ht="24" customHeight="1" x14ac:dyDescent="0.15">
      <c r="A11" s="168" t="s">
        <v>119</v>
      </c>
      <c r="B11" s="168" t="s">
        <v>178</v>
      </c>
      <c r="C11" s="168" t="s">
        <v>185</v>
      </c>
      <c r="D11" s="168">
        <v>7601880</v>
      </c>
      <c r="E11" s="168" t="s">
        <v>174</v>
      </c>
      <c r="F11" s="168" t="s">
        <v>171</v>
      </c>
      <c r="G11" s="168" t="s">
        <v>172</v>
      </c>
      <c r="H11" s="168" t="s">
        <v>167</v>
      </c>
      <c r="I11" s="168" t="s">
        <v>168</v>
      </c>
      <c r="J11" s="208"/>
    </row>
    <row r="12" spans="1:13" ht="24" customHeight="1" x14ac:dyDescent="0.15">
      <c r="A12" s="168" t="s">
        <v>119</v>
      </c>
      <c r="B12" s="168" t="s">
        <v>186</v>
      </c>
      <c r="C12" s="168" t="s">
        <v>187</v>
      </c>
      <c r="D12" s="168">
        <v>4999920</v>
      </c>
      <c r="E12" s="168" t="s">
        <v>179</v>
      </c>
      <c r="F12" s="168" t="s">
        <v>171</v>
      </c>
      <c r="G12" s="168" t="s">
        <v>172</v>
      </c>
      <c r="H12" s="168" t="s">
        <v>167</v>
      </c>
      <c r="I12" s="168" t="s">
        <v>168</v>
      </c>
      <c r="J12" s="208"/>
    </row>
    <row r="13" spans="1:13" ht="24" customHeight="1" x14ac:dyDescent="0.15">
      <c r="A13" s="168" t="s">
        <v>119</v>
      </c>
      <c r="B13" s="168" t="s">
        <v>180</v>
      </c>
      <c r="C13" s="168" t="s">
        <v>188</v>
      </c>
      <c r="D13" s="168">
        <v>5280000</v>
      </c>
      <c r="E13" s="168" t="s">
        <v>181</v>
      </c>
      <c r="F13" s="168" t="s">
        <v>171</v>
      </c>
      <c r="G13" s="168" t="s">
        <v>172</v>
      </c>
      <c r="H13" s="168" t="s">
        <v>167</v>
      </c>
      <c r="I13" s="168" t="s">
        <v>168</v>
      </c>
      <c r="J13" s="208"/>
    </row>
    <row r="14" spans="1:13" ht="24" customHeight="1" x14ac:dyDescent="0.15">
      <c r="A14" s="168" t="s">
        <v>119</v>
      </c>
      <c r="B14" s="168" t="s">
        <v>182</v>
      </c>
      <c r="C14" s="168" t="s">
        <v>183</v>
      </c>
      <c r="D14" s="168">
        <v>6840000</v>
      </c>
      <c r="E14" s="168" t="s">
        <v>181</v>
      </c>
      <c r="F14" s="168" t="s">
        <v>171</v>
      </c>
      <c r="G14" s="168" t="s">
        <v>172</v>
      </c>
      <c r="H14" s="168" t="s">
        <v>167</v>
      </c>
      <c r="I14" s="168" t="s">
        <v>168</v>
      </c>
      <c r="J14" s="208"/>
    </row>
    <row r="15" spans="1:13" ht="24" customHeight="1" x14ac:dyDescent="0.15">
      <c r="A15" s="168" t="s">
        <v>119</v>
      </c>
      <c r="B15" s="168" t="s">
        <v>125</v>
      </c>
      <c r="C15" s="168" t="s">
        <v>127</v>
      </c>
      <c r="D15" s="168">
        <v>1128600</v>
      </c>
      <c r="E15" s="168" t="s">
        <v>128</v>
      </c>
      <c r="F15" s="168" t="s">
        <v>184</v>
      </c>
      <c r="G15" s="168" t="s">
        <v>172</v>
      </c>
      <c r="H15" s="168" t="s">
        <v>167</v>
      </c>
      <c r="I15" s="168" t="s">
        <v>168</v>
      </c>
      <c r="J15" s="208"/>
    </row>
    <row r="16" spans="1:13" ht="24" customHeight="1" x14ac:dyDescent="0.15">
      <c r="A16" s="168" t="s">
        <v>119</v>
      </c>
      <c r="B16" s="168" t="s">
        <v>124</v>
      </c>
      <c r="C16" s="168" t="s">
        <v>126</v>
      </c>
      <c r="D16" s="168">
        <v>3121200</v>
      </c>
      <c r="E16" s="168" t="s">
        <v>128</v>
      </c>
      <c r="F16" s="168" t="s">
        <v>184</v>
      </c>
      <c r="G16" s="168" t="s">
        <v>172</v>
      </c>
      <c r="H16" s="168" t="s">
        <v>167</v>
      </c>
      <c r="I16" s="168" t="s">
        <v>168</v>
      </c>
      <c r="J16" s="208"/>
    </row>
    <row r="17" spans="1:10" ht="24" customHeight="1" x14ac:dyDescent="0.15">
      <c r="A17" s="168" t="s">
        <v>112</v>
      </c>
      <c r="B17" s="168" t="s">
        <v>255</v>
      </c>
      <c r="C17" s="168" t="s">
        <v>190</v>
      </c>
      <c r="D17" s="168">
        <v>1900000</v>
      </c>
      <c r="E17" s="168" t="s">
        <v>191</v>
      </c>
      <c r="F17" s="168" t="s">
        <v>191</v>
      </c>
      <c r="G17" s="168" t="s">
        <v>192</v>
      </c>
      <c r="H17" s="168" t="s">
        <v>192</v>
      </c>
      <c r="I17" s="168" t="s">
        <v>192</v>
      </c>
      <c r="J17" s="208"/>
    </row>
    <row r="18" spans="1:10" ht="24" customHeight="1" x14ac:dyDescent="0.15">
      <c r="A18" s="168" t="s">
        <v>112</v>
      </c>
      <c r="B18" s="168" t="s">
        <v>193</v>
      </c>
      <c r="C18" s="168" t="s">
        <v>194</v>
      </c>
      <c r="D18" s="168">
        <v>3500000</v>
      </c>
      <c r="E18" s="168" t="s">
        <v>195</v>
      </c>
      <c r="F18" s="168" t="s">
        <v>195</v>
      </c>
      <c r="G18" s="168" t="s">
        <v>196</v>
      </c>
      <c r="H18" s="168" t="s">
        <v>196</v>
      </c>
      <c r="I18" s="168" t="s">
        <v>196</v>
      </c>
      <c r="J18" s="208"/>
    </row>
    <row r="19" spans="1:10" ht="24" customHeight="1" x14ac:dyDescent="0.15">
      <c r="A19" s="168" t="s">
        <v>110</v>
      </c>
      <c r="B19" s="168" t="s">
        <v>212</v>
      </c>
      <c r="C19" s="168" t="s">
        <v>213</v>
      </c>
      <c r="D19" s="168">
        <v>3080000</v>
      </c>
      <c r="E19" s="168" t="s">
        <v>214</v>
      </c>
      <c r="F19" s="168" t="s">
        <v>192</v>
      </c>
      <c r="G19" s="168" t="s">
        <v>215</v>
      </c>
      <c r="H19" s="168" t="s">
        <v>216</v>
      </c>
      <c r="I19" s="168" t="s">
        <v>216</v>
      </c>
      <c r="J19" s="208"/>
    </row>
    <row r="20" spans="1:10" ht="24" customHeight="1" x14ac:dyDescent="0.15">
      <c r="A20" s="198" t="s">
        <v>276</v>
      </c>
      <c r="B20" s="198" t="s">
        <v>277</v>
      </c>
      <c r="C20" s="198" t="s">
        <v>280</v>
      </c>
      <c r="D20" s="198">
        <v>2400000</v>
      </c>
      <c r="E20" s="198" t="s">
        <v>278</v>
      </c>
      <c r="F20" s="198" t="s">
        <v>278</v>
      </c>
      <c r="G20" s="198"/>
      <c r="H20" s="198" t="s">
        <v>279</v>
      </c>
      <c r="I20" s="198" t="s">
        <v>279</v>
      </c>
      <c r="J20" s="208"/>
    </row>
    <row r="21" spans="1:10" ht="24" customHeight="1" x14ac:dyDescent="0.15">
      <c r="A21" s="197" t="s">
        <v>281</v>
      </c>
      <c r="B21" s="197" t="s">
        <v>282</v>
      </c>
      <c r="C21" s="197" t="s">
        <v>283</v>
      </c>
      <c r="D21" s="197">
        <v>1500000</v>
      </c>
      <c r="E21" s="197" t="s">
        <v>284</v>
      </c>
      <c r="F21" s="197" t="s">
        <v>284</v>
      </c>
      <c r="G21" s="197" t="s">
        <v>285</v>
      </c>
      <c r="H21" s="197" t="s">
        <v>285</v>
      </c>
      <c r="I21" s="197" t="s">
        <v>285</v>
      </c>
      <c r="J21" s="208"/>
    </row>
    <row r="22" spans="1:10" ht="24" customHeight="1" x14ac:dyDescent="0.15">
      <c r="A22" s="197" t="s">
        <v>281</v>
      </c>
      <c r="B22" s="197" t="s">
        <v>286</v>
      </c>
      <c r="C22" s="197" t="s">
        <v>283</v>
      </c>
      <c r="D22" s="197">
        <v>1760000</v>
      </c>
      <c r="E22" s="197" t="s">
        <v>270</v>
      </c>
      <c r="F22" s="197" t="s">
        <v>270</v>
      </c>
      <c r="G22" s="197" t="s">
        <v>287</v>
      </c>
      <c r="H22" s="197" t="s">
        <v>287</v>
      </c>
      <c r="I22" s="197" t="s">
        <v>287</v>
      </c>
      <c r="J22" s="208"/>
    </row>
    <row r="23" spans="1:10" ht="24" customHeight="1" x14ac:dyDescent="0.15">
      <c r="A23" s="197" t="s">
        <v>276</v>
      </c>
      <c r="B23" s="197" t="s">
        <v>288</v>
      </c>
      <c r="C23" s="197" t="s">
        <v>289</v>
      </c>
      <c r="D23" s="197">
        <v>845900</v>
      </c>
      <c r="E23" s="197" t="s">
        <v>270</v>
      </c>
      <c r="F23" s="197" t="s">
        <v>270</v>
      </c>
      <c r="G23" s="197" t="s">
        <v>260</v>
      </c>
      <c r="H23" s="197" t="s">
        <v>260</v>
      </c>
      <c r="I23" s="197" t="s">
        <v>260</v>
      </c>
      <c r="J23" s="208"/>
    </row>
    <row r="24" spans="1:10" ht="24" customHeight="1" thickBot="1" x14ac:dyDescent="0.2">
      <c r="A24" s="179" t="s">
        <v>281</v>
      </c>
      <c r="B24" s="179" t="s">
        <v>290</v>
      </c>
      <c r="C24" s="179" t="s">
        <v>292</v>
      </c>
      <c r="D24" s="179">
        <v>330000</v>
      </c>
      <c r="E24" s="179" t="s">
        <v>272</v>
      </c>
      <c r="F24" s="179" t="s">
        <v>272</v>
      </c>
      <c r="G24" s="179" t="s">
        <v>291</v>
      </c>
      <c r="H24" s="179" t="s">
        <v>291</v>
      </c>
      <c r="I24" s="179" t="s">
        <v>291</v>
      </c>
      <c r="J24" s="209"/>
    </row>
  </sheetData>
  <autoFilter ref="A3:J3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1"/>
  <sheetViews>
    <sheetView showGridLines="0" zoomScaleNormal="100" workbookViewId="0">
      <pane ySplit="3" topLeftCell="A4" activePane="bottomLeft" state="frozen"/>
      <selection activeCell="A3" sqref="A3:A4"/>
      <selection pane="bottomLeft" activeCell="R6" sqref="R6"/>
    </sheetView>
  </sheetViews>
  <sheetFormatPr defaultRowHeight="24" customHeight="1" x14ac:dyDescent="0.15"/>
  <cols>
    <col min="1" max="1" width="11.109375" style="36" customWidth="1"/>
    <col min="2" max="2" width="37.109375" style="37" customWidth="1"/>
    <col min="3" max="3" width="31.77734375" style="38" customWidth="1"/>
    <col min="4" max="4" width="9.33203125" style="39" customWidth="1"/>
    <col min="5" max="8" width="9.33203125" style="40" customWidth="1"/>
    <col min="9" max="9" width="9.33203125" style="36" customWidth="1"/>
    <col min="10" max="10" width="8.88671875" style="42" customWidth="1"/>
    <col min="11" max="11" width="10.109375" style="42" hidden="1" customWidth="1"/>
    <col min="12" max="12" width="8.88671875" style="61" hidden="1" customWidth="1"/>
    <col min="13" max="14" width="8.88671875" style="42" hidden="1" customWidth="1"/>
    <col min="15" max="15" width="8.88671875" style="42" customWidth="1"/>
    <col min="16" max="16384" width="8.88671875" style="42"/>
  </cols>
  <sheetData>
    <row r="1" spans="1:12" ht="36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41"/>
    </row>
    <row r="2" spans="1:12" ht="25.5" customHeight="1" thickBot="1" x14ac:dyDescent="0.2">
      <c r="A2" s="21" t="s">
        <v>90</v>
      </c>
      <c r="B2" s="134"/>
      <c r="C2" s="134"/>
      <c r="D2" s="135"/>
      <c r="E2" s="135"/>
      <c r="F2" s="135"/>
      <c r="G2" s="135"/>
      <c r="H2" s="135"/>
      <c r="I2" s="67" t="s">
        <v>81</v>
      </c>
    </row>
    <row r="3" spans="1:12" ht="24" customHeight="1" thickBot="1" x14ac:dyDescent="0.2">
      <c r="A3" s="131" t="s">
        <v>95</v>
      </c>
      <c r="B3" s="126" t="s">
        <v>4</v>
      </c>
      <c r="C3" s="127" t="s">
        <v>62</v>
      </c>
      <c r="D3" s="136" t="s">
        <v>63</v>
      </c>
      <c r="E3" s="136" t="s">
        <v>67</v>
      </c>
      <c r="F3" s="136" t="s">
        <v>64</v>
      </c>
      <c r="G3" s="136" t="s">
        <v>65</v>
      </c>
      <c r="H3" s="136" t="s">
        <v>66</v>
      </c>
      <c r="I3" s="137" t="s">
        <v>118</v>
      </c>
      <c r="J3" s="43"/>
    </row>
    <row r="4" spans="1:12" s="43" customFormat="1" ht="24" customHeight="1" thickTop="1" x14ac:dyDescent="0.15">
      <c r="A4" s="210" t="s">
        <v>119</v>
      </c>
      <c r="B4" s="210" t="s">
        <v>144</v>
      </c>
      <c r="C4" s="210" t="s">
        <v>145</v>
      </c>
      <c r="D4" s="211">
        <v>2184820</v>
      </c>
      <c r="E4" s="211">
        <v>0</v>
      </c>
      <c r="F4" s="211">
        <v>0</v>
      </c>
      <c r="G4" s="211">
        <v>2184820</v>
      </c>
      <c r="H4" s="211">
        <v>2184820</v>
      </c>
      <c r="I4" s="212" t="s">
        <v>147</v>
      </c>
      <c r="J4" s="44"/>
      <c r="K4" s="44">
        <f t="shared" ref="K4:K15" si="0">D4-H4</f>
        <v>0</v>
      </c>
      <c r="L4" s="64"/>
    </row>
    <row r="5" spans="1:12" s="43" customFormat="1" ht="24" customHeight="1" x14ac:dyDescent="0.15">
      <c r="A5" s="169" t="s">
        <v>119</v>
      </c>
      <c r="B5" s="169" t="s">
        <v>160</v>
      </c>
      <c r="C5" s="169" t="s">
        <v>163</v>
      </c>
      <c r="D5" s="170">
        <v>14217000</v>
      </c>
      <c r="E5" s="170"/>
      <c r="F5" s="170">
        <v>1184750</v>
      </c>
      <c r="G5" s="170"/>
      <c r="H5" s="170">
        <v>1184750</v>
      </c>
      <c r="I5" s="213" t="s">
        <v>189</v>
      </c>
      <c r="J5" s="44"/>
      <c r="K5" s="44">
        <f t="shared" si="0"/>
        <v>13032250</v>
      </c>
      <c r="L5" s="64"/>
    </row>
    <row r="6" spans="1:12" s="43" customFormat="1" ht="24" customHeight="1" x14ac:dyDescent="0.15">
      <c r="A6" s="169" t="s">
        <v>119</v>
      </c>
      <c r="B6" s="169" t="s">
        <v>169</v>
      </c>
      <c r="C6" s="169" t="s">
        <v>163</v>
      </c>
      <c r="D6" s="170">
        <v>223387500</v>
      </c>
      <c r="E6" s="170"/>
      <c r="F6" s="170">
        <v>18615620</v>
      </c>
      <c r="G6" s="170"/>
      <c r="H6" s="170">
        <v>18615620</v>
      </c>
      <c r="I6" s="213" t="s">
        <v>189</v>
      </c>
      <c r="J6" s="44"/>
      <c r="K6" s="44">
        <f t="shared" si="0"/>
        <v>204771880</v>
      </c>
      <c r="L6" s="64"/>
    </row>
    <row r="7" spans="1:12" s="43" customFormat="1" ht="24" customHeight="1" x14ac:dyDescent="0.15">
      <c r="A7" s="169" t="s">
        <v>119</v>
      </c>
      <c r="B7" s="169" t="s">
        <v>173</v>
      </c>
      <c r="C7" s="169" t="s">
        <v>185</v>
      </c>
      <c r="D7" s="170">
        <v>7101600</v>
      </c>
      <c r="E7" s="170"/>
      <c r="F7" s="170">
        <v>591800</v>
      </c>
      <c r="G7" s="170"/>
      <c r="H7" s="170">
        <v>591800</v>
      </c>
      <c r="I7" s="213" t="s">
        <v>189</v>
      </c>
      <c r="J7" s="44"/>
      <c r="K7" s="44">
        <f t="shared" si="0"/>
        <v>6509800</v>
      </c>
      <c r="L7" s="64"/>
    </row>
    <row r="8" spans="1:12" s="43" customFormat="1" ht="24" customHeight="1" x14ac:dyDescent="0.15">
      <c r="A8" s="169" t="s">
        <v>119</v>
      </c>
      <c r="B8" s="169" t="s">
        <v>175</v>
      </c>
      <c r="C8" s="169" t="s">
        <v>185</v>
      </c>
      <c r="D8" s="170">
        <v>3020400</v>
      </c>
      <c r="E8" s="170"/>
      <c r="F8" s="170">
        <v>258500</v>
      </c>
      <c r="G8" s="170"/>
      <c r="H8" s="170">
        <v>258500</v>
      </c>
      <c r="I8" s="213" t="s">
        <v>189</v>
      </c>
      <c r="J8" s="44"/>
      <c r="K8" s="44">
        <f t="shared" si="0"/>
        <v>2761900</v>
      </c>
      <c r="L8" s="64"/>
    </row>
    <row r="9" spans="1:12" s="43" customFormat="1" ht="24" customHeight="1" x14ac:dyDescent="0.15">
      <c r="A9" s="169" t="s">
        <v>119</v>
      </c>
      <c r="B9" s="169" t="s">
        <v>176</v>
      </c>
      <c r="C9" s="169" t="s">
        <v>185</v>
      </c>
      <c r="D9" s="170">
        <v>6954000</v>
      </c>
      <c r="E9" s="170"/>
      <c r="F9" s="170">
        <v>579490</v>
      </c>
      <c r="G9" s="170"/>
      <c r="H9" s="170">
        <v>579490</v>
      </c>
      <c r="I9" s="213" t="s">
        <v>189</v>
      </c>
      <c r="J9" s="44"/>
      <c r="K9" s="44"/>
      <c r="L9" s="64"/>
    </row>
    <row r="10" spans="1:12" s="47" customFormat="1" ht="24" customHeight="1" x14ac:dyDescent="0.15">
      <c r="A10" s="169" t="s">
        <v>119</v>
      </c>
      <c r="B10" s="169" t="s">
        <v>177</v>
      </c>
      <c r="C10" s="169" t="s">
        <v>185</v>
      </c>
      <c r="D10" s="170">
        <v>2719200</v>
      </c>
      <c r="E10" s="170"/>
      <c r="F10" s="170">
        <v>226600</v>
      </c>
      <c r="G10" s="170"/>
      <c r="H10" s="170">
        <v>226600</v>
      </c>
      <c r="I10" s="213" t="s">
        <v>189</v>
      </c>
      <c r="J10" s="46"/>
      <c r="K10" s="46">
        <f t="shared" si="0"/>
        <v>2492600</v>
      </c>
      <c r="L10" s="62"/>
    </row>
    <row r="11" spans="1:12" s="47" customFormat="1" ht="24" customHeight="1" x14ac:dyDescent="0.15">
      <c r="A11" s="169" t="s">
        <v>119</v>
      </c>
      <c r="B11" s="169" t="s">
        <v>178</v>
      </c>
      <c r="C11" s="169" t="s">
        <v>185</v>
      </c>
      <c r="D11" s="170">
        <v>7601880</v>
      </c>
      <c r="E11" s="170"/>
      <c r="F11" s="170">
        <v>633490</v>
      </c>
      <c r="G11" s="170"/>
      <c r="H11" s="170">
        <v>633490</v>
      </c>
      <c r="I11" s="213" t="s">
        <v>189</v>
      </c>
      <c r="J11" s="46"/>
      <c r="K11" s="46">
        <f t="shared" si="0"/>
        <v>6968390</v>
      </c>
      <c r="L11" s="63"/>
    </row>
    <row r="12" spans="1:12" s="43" customFormat="1" ht="24" customHeight="1" x14ac:dyDescent="0.15">
      <c r="A12" s="169" t="s">
        <v>119</v>
      </c>
      <c r="B12" s="169" t="s">
        <v>186</v>
      </c>
      <c r="C12" s="169" t="s">
        <v>187</v>
      </c>
      <c r="D12" s="170">
        <v>4999920</v>
      </c>
      <c r="E12" s="170"/>
      <c r="F12" s="170">
        <v>416660</v>
      </c>
      <c r="G12" s="170"/>
      <c r="H12" s="170">
        <v>416660</v>
      </c>
      <c r="I12" s="213" t="s">
        <v>189</v>
      </c>
      <c r="J12" s="44"/>
      <c r="K12" s="44">
        <f t="shared" si="0"/>
        <v>4583260</v>
      </c>
      <c r="L12" s="45" t="s">
        <v>96</v>
      </c>
    </row>
    <row r="13" spans="1:12" s="47" customFormat="1" ht="24" customHeight="1" x14ac:dyDescent="0.15">
      <c r="A13" s="169" t="s">
        <v>119</v>
      </c>
      <c r="B13" s="169" t="s">
        <v>180</v>
      </c>
      <c r="C13" s="169" t="s">
        <v>188</v>
      </c>
      <c r="D13" s="170">
        <v>5280000</v>
      </c>
      <c r="E13" s="170"/>
      <c r="F13" s="170">
        <v>440000</v>
      </c>
      <c r="G13" s="170"/>
      <c r="H13" s="170">
        <v>440000</v>
      </c>
      <c r="I13" s="213" t="s">
        <v>189</v>
      </c>
      <c r="J13" s="46"/>
      <c r="K13" s="46">
        <f t="shared" si="0"/>
        <v>4840000</v>
      </c>
      <c r="L13" s="63"/>
    </row>
    <row r="14" spans="1:12" s="47" customFormat="1" ht="24" customHeight="1" x14ac:dyDescent="0.15">
      <c r="A14" s="169" t="s">
        <v>112</v>
      </c>
      <c r="B14" s="169" t="s">
        <v>255</v>
      </c>
      <c r="C14" s="169" t="s">
        <v>190</v>
      </c>
      <c r="D14" s="170">
        <v>1900000</v>
      </c>
      <c r="E14" s="170"/>
      <c r="F14" s="170"/>
      <c r="G14" s="170">
        <v>1900000</v>
      </c>
      <c r="H14" s="170">
        <f>SUM(E14:G14)</f>
        <v>1900000</v>
      </c>
      <c r="I14" s="213"/>
      <c r="J14" s="46"/>
      <c r="K14" s="46">
        <f t="shared" si="0"/>
        <v>0</v>
      </c>
      <c r="L14" s="63"/>
    </row>
    <row r="15" spans="1:12" s="47" customFormat="1" ht="24" customHeight="1" x14ac:dyDescent="0.15">
      <c r="A15" s="169" t="s">
        <v>112</v>
      </c>
      <c r="B15" s="169" t="s">
        <v>193</v>
      </c>
      <c r="C15" s="169" t="s">
        <v>194</v>
      </c>
      <c r="D15" s="170">
        <v>3500000</v>
      </c>
      <c r="E15" s="170"/>
      <c r="F15" s="170"/>
      <c r="G15" s="170">
        <v>3500000</v>
      </c>
      <c r="H15" s="170">
        <f>SUM(E15:G15)</f>
        <v>3500000</v>
      </c>
      <c r="I15" s="213"/>
      <c r="J15" s="46"/>
      <c r="K15" s="46">
        <f t="shared" si="0"/>
        <v>0</v>
      </c>
      <c r="L15" s="63"/>
    </row>
    <row r="16" spans="1:12" ht="24" customHeight="1" x14ac:dyDescent="0.15">
      <c r="A16" s="169" t="s">
        <v>110</v>
      </c>
      <c r="B16" s="169" t="s">
        <v>212</v>
      </c>
      <c r="C16" s="169" t="s">
        <v>293</v>
      </c>
      <c r="D16" s="170">
        <v>3080000</v>
      </c>
      <c r="E16" s="170" t="s">
        <v>122</v>
      </c>
      <c r="F16" s="170" t="s">
        <v>122</v>
      </c>
      <c r="G16" s="170">
        <v>3080000</v>
      </c>
      <c r="H16" s="170">
        <v>3080000</v>
      </c>
      <c r="I16" s="213" t="s">
        <v>217</v>
      </c>
      <c r="L16" s="45"/>
    </row>
    <row r="17" spans="1:12" ht="24" customHeight="1" x14ac:dyDescent="0.15">
      <c r="A17" s="169" t="s">
        <v>115</v>
      </c>
      <c r="B17" s="169" t="s">
        <v>294</v>
      </c>
      <c r="C17" s="169" t="s">
        <v>235</v>
      </c>
      <c r="D17" s="170">
        <v>330000</v>
      </c>
      <c r="E17" s="170"/>
      <c r="F17" s="170"/>
      <c r="G17" s="170">
        <v>330000</v>
      </c>
      <c r="H17" s="170">
        <v>330000</v>
      </c>
      <c r="I17" s="213" t="s">
        <v>236</v>
      </c>
      <c r="L17" s="45"/>
    </row>
    <row r="18" spans="1:12" ht="24" customHeight="1" x14ac:dyDescent="0.15">
      <c r="A18" s="169" t="s">
        <v>115</v>
      </c>
      <c r="B18" s="169" t="s">
        <v>237</v>
      </c>
      <c r="C18" s="169" t="s">
        <v>238</v>
      </c>
      <c r="D18" s="170">
        <v>1760000</v>
      </c>
      <c r="E18" s="170"/>
      <c r="F18" s="170"/>
      <c r="G18" s="170">
        <v>1760000</v>
      </c>
      <c r="H18" s="170">
        <v>1760000</v>
      </c>
      <c r="I18" s="213" t="s">
        <v>236</v>
      </c>
      <c r="L18" s="45"/>
    </row>
    <row r="19" spans="1:12" ht="24" customHeight="1" x14ac:dyDescent="0.15">
      <c r="A19" s="169" t="s">
        <v>113</v>
      </c>
      <c r="B19" s="169" t="s">
        <v>295</v>
      </c>
      <c r="C19" s="169" t="s">
        <v>296</v>
      </c>
      <c r="D19" s="170">
        <v>2400000</v>
      </c>
      <c r="E19" s="170"/>
      <c r="F19" s="170"/>
      <c r="G19" s="170">
        <v>2400000</v>
      </c>
      <c r="H19" s="170">
        <v>2400000</v>
      </c>
      <c r="I19" s="214"/>
    </row>
    <row r="20" spans="1:12" ht="24" customHeight="1" x14ac:dyDescent="0.15">
      <c r="A20" s="169" t="s">
        <v>115</v>
      </c>
      <c r="B20" s="169" t="s">
        <v>297</v>
      </c>
      <c r="C20" s="169" t="s">
        <v>238</v>
      </c>
      <c r="D20" s="170">
        <v>1500000</v>
      </c>
      <c r="E20" s="170"/>
      <c r="F20" s="170"/>
      <c r="G20" s="170">
        <v>1500000</v>
      </c>
      <c r="H20" s="170">
        <v>1500000</v>
      </c>
      <c r="I20" s="214"/>
    </row>
    <row r="21" spans="1:12" ht="24" customHeight="1" thickBot="1" x14ac:dyDescent="0.2">
      <c r="A21" s="215" t="s">
        <v>113</v>
      </c>
      <c r="B21" s="215" t="s">
        <v>298</v>
      </c>
      <c r="C21" s="215" t="s">
        <v>299</v>
      </c>
      <c r="D21" s="216">
        <v>845900</v>
      </c>
      <c r="E21" s="216"/>
      <c r="F21" s="216"/>
      <c r="G21" s="216">
        <v>845900</v>
      </c>
      <c r="H21" s="216">
        <v>845900</v>
      </c>
      <c r="I21" s="217"/>
    </row>
  </sheetData>
  <autoFilter ref="A3:I3" xr:uid="{483F63D9-4234-4802-AD18-D20A9F4FCC8A}"/>
  <sortState ref="A14:L86">
    <sortCondition ref="I14:I86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01"/>
  <sheetViews>
    <sheetView showGridLines="0" zoomScaleNormal="100" workbookViewId="0">
      <selection activeCell="H77" sqref="H77"/>
    </sheetView>
  </sheetViews>
  <sheetFormatPr defaultRowHeight="24" customHeight="1" x14ac:dyDescent="0.15"/>
  <cols>
    <col min="1" max="1" width="14.5546875" style="81" customWidth="1"/>
    <col min="2" max="2" width="17.21875" style="81" customWidth="1"/>
    <col min="3" max="3" width="19.109375" style="81" customWidth="1"/>
    <col min="4" max="4" width="18" style="81" customWidth="1"/>
    <col min="5" max="5" width="23.77734375" style="81" customWidth="1"/>
    <col min="6" max="16384" width="8.88671875" style="77"/>
  </cols>
  <sheetData>
    <row r="1" spans="1:5" ht="36" customHeight="1" x14ac:dyDescent="0.15">
      <c r="A1" s="222" t="s">
        <v>97</v>
      </c>
      <c r="B1" s="222"/>
      <c r="C1" s="222"/>
      <c r="D1" s="222"/>
      <c r="E1" s="222"/>
    </row>
    <row r="2" spans="1:5" s="80" customFormat="1" ht="24" customHeight="1" thickBot="1" x14ac:dyDescent="0.2">
      <c r="A2" s="78" t="s">
        <v>116</v>
      </c>
      <c r="B2" s="79"/>
      <c r="C2" s="79"/>
      <c r="D2" s="79"/>
      <c r="E2" s="79" t="s">
        <v>98</v>
      </c>
    </row>
    <row r="3" spans="1:5" ht="24" customHeight="1" thickTop="1" x14ac:dyDescent="0.15">
      <c r="A3" s="223" t="s">
        <v>105</v>
      </c>
      <c r="B3" s="22" t="s">
        <v>44</v>
      </c>
      <c r="C3" s="225" t="s">
        <v>148</v>
      </c>
      <c r="D3" s="226"/>
      <c r="E3" s="227"/>
    </row>
    <row r="4" spans="1:5" ht="24" customHeight="1" x14ac:dyDescent="0.15">
      <c r="A4" s="224"/>
      <c r="B4" s="23" t="s">
        <v>45</v>
      </c>
      <c r="C4" s="24">
        <v>2252410</v>
      </c>
      <c r="D4" s="25" t="s">
        <v>101</v>
      </c>
      <c r="E4" s="86" t="s">
        <v>149</v>
      </c>
    </row>
    <row r="5" spans="1:5" ht="24" customHeight="1" x14ac:dyDescent="0.15">
      <c r="A5" s="224"/>
      <c r="B5" s="23" t="s">
        <v>46</v>
      </c>
      <c r="C5" s="26">
        <f>E5/C4</f>
        <v>0.96999214175039183</v>
      </c>
      <c r="D5" s="25" t="s">
        <v>28</v>
      </c>
      <c r="E5" s="86">
        <v>2184820</v>
      </c>
    </row>
    <row r="6" spans="1:5" ht="24" customHeight="1" x14ac:dyDescent="0.15">
      <c r="A6" s="224"/>
      <c r="B6" s="23" t="s">
        <v>27</v>
      </c>
      <c r="C6" s="29" t="s">
        <v>150</v>
      </c>
      <c r="D6" s="25" t="s">
        <v>77</v>
      </c>
      <c r="E6" s="87" t="s">
        <v>151</v>
      </c>
    </row>
    <row r="7" spans="1:5" ht="24" customHeight="1" x14ac:dyDescent="0.15">
      <c r="A7" s="224"/>
      <c r="B7" s="23" t="s">
        <v>47</v>
      </c>
      <c r="C7" s="33" t="s">
        <v>131</v>
      </c>
      <c r="D7" s="25" t="s">
        <v>48</v>
      </c>
      <c r="E7" s="87" t="s">
        <v>152</v>
      </c>
    </row>
    <row r="8" spans="1:5" ht="24" customHeight="1" x14ac:dyDescent="0.15">
      <c r="A8" s="224"/>
      <c r="B8" s="23" t="s">
        <v>49</v>
      </c>
      <c r="C8" s="33" t="s">
        <v>130</v>
      </c>
      <c r="D8" s="25" t="s">
        <v>30</v>
      </c>
      <c r="E8" s="34" t="s">
        <v>153</v>
      </c>
    </row>
    <row r="9" spans="1:5" ht="24" customHeight="1" thickBot="1" x14ac:dyDescent="0.2">
      <c r="A9" s="229"/>
      <c r="B9" s="27" t="s">
        <v>50</v>
      </c>
      <c r="C9" s="66" t="s">
        <v>154</v>
      </c>
      <c r="D9" s="28" t="s">
        <v>51</v>
      </c>
      <c r="E9" s="88" t="s">
        <v>155</v>
      </c>
    </row>
    <row r="10" spans="1:5" ht="24" customHeight="1" thickTop="1" x14ac:dyDescent="0.15">
      <c r="A10" s="223" t="s">
        <v>105</v>
      </c>
      <c r="B10" s="22" t="s">
        <v>44</v>
      </c>
      <c r="C10" s="225" t="s">
        <v>197</v>
      </c>
      <c r="D10" s="226"/>
      <c r="E10" s="227"/>
    </row>
    <row r="11" spans="1:5" ht="24" customHeight="1" x14ac:dyDescent="0.15">
      <c r="A11" s="224"/>
      <c r="B11" s="23" t="s">
        <v>45</v>
      </c>
      <c r="C11" s="24">
        <v>2000000</v>
      </c>
      <c r="D11" s="25" t="s">
        <v>101</v>
      </c>
      <c r="E11" s="86" t="s">
        <v>133</v>
      </c>
    </row>
    <row r="12" spans="1:5" ht="24" customHeight="1" x14ac:dyDescent="0.15">
      <c r="A12" s="224"/>
      <c r="B12" s="23" t="s">
        <v>46</v>
      </c>
      <c r="C12" s="26">
        <f>E12/C11</f>
        <v>0.95</v>
      </c>
      <c r="D12" s="25" t="s">
        <v>28</v>
      </c>
      <c r="E12" s="86">
        <v>1900000</v>
      </c>
    </row>
    <row r="13" spans="1:5" ht="24" customHeight="1" x14ac:dyDescent="0.15">
      <c r="A13" s="224"/>
      <c r="B13" s="23" t="s">
        <v>27</v>
      </c>
      <c r="C13" s="29" t="s">
        <v>198</v>
      </c>
      <c r="D13" s="25" t="s">
        <v>77</v>
      </c>
      <c r="E13" s="87" t="s">
        <v>199</v>
      </c>
    </row>
    <row r="14" spans="1:5" ht="24" customHeight="1" x14ac:dyDescent="0.15">
      <c r="A14" s="224"/>
      <c r="B14" s="23" t="s">
        <v>47</v>
      </c>
      <c r="C14" s="33" t="s">
        <v>131</v>
      </c>
      <c r="D14" s="25" t="s">
        <v>48</v>
      </c>
      <c r="E14" s="87" t="s">
        <v>200</v>
      </c>
    </row>
    <row r="15" spans="1:5" ht="24" customHeight="1" x14ac:dyDescent="0.15">
      <c r="A15" s="224"/>
      <c r="B15" s="23" t="s">
        <v>49</v>
      </c>
      <c r="C15" s="33" t="s">
        <v>130</v>
      </c>
      <c r="D15" s="25" t="s">
        <v>30</v>
      </c>
      <c r="E15" s="34" t="s">
        <v>201</v>
      </c>
    </row>
    <row r="16" spans="1:5" ht="24" customHeight="1" thickBot="1" x14ac:dyDescent="0.2">
      <c r="A16" s="229"/>
      <c r="B16" s="27" t="s">
        <v>50</v>
      </c>
      <c r="C16" s="66" t="s">
        <v>202</v>
      </c>
      <c r="D16" s="28" t="s">
        <v>51</v>
      </c>
      <c r="E16" s="88" t="s">
        <v>203</v>
      </c>
    </row>
    <row r="17" spans="1:5" ht="24" customHeight="1" thickTop="1" x14ac:dyDescent="0.15">
      <c r="A17" s="223" t="s">
        <v>105</v>
      </c>
      <c r="B17" s="22" t="s">
        <v>44</v>
      </c>
      <c r="C17" s="225" t="s">
        <v>218</v>
      </c>
      <c r="D17" s="226"/>
      <c r="E17" s="227"/>
    </row>
    <row r="18" spans="1:5" ht="24" customHeight="1" x14ac:dyDescent="0.15">
      <c r="A18" s="224"/>
      <c r="B18" s="23" t="s">
        <v>45</v>
      </c>
      <c r="C18" s="24">
        <v>3300000</v>
      </c>
      <c r="D18" s="25" t="s">
        <v>101</v>
      </c>
      <c r="E18" s="86" t="s">
        <v>300</v>
      </c>
    </row>
    <row r="19" spans="1:5" ht="24" customHeight="1" x14ac:dyDescent="0.15">
      <c r="A19" s="224"/>
      <c r="B19" s="23" t="s">
        <v>46</v>
      </c>
      <c r="C19" s="26">
        <f>E19/C18</f>
        <v>0.93333333333333335</v>
      </c>
      <c r="D19" s="25" t="s">
        <v>28</v>
      </c>
      <c r="E19" s="86">
        <v>3080000</v>
      </c>
    </row>
    <row r="20" spans="1:5" ht="24" customHeight="1" x14ac:dyDescent="0.15">
      <c r="A20" s="224"/>
      <c r="B20" s="23" t="s">
        <v>27</v>
      </c>
      <c r="C20" s="29" t="s">
        <v>219</v>
      </c>
      <c r="D20" s="25" t="s">
        <v>77</v>
      </c>
      <c r="E20" s="87" t="s">
        <v>220</v>
      </c>
    </row>
    <row r="21" spans="1:5" ht="24" customHeight="1" x14ac:dyDescent="0.15">
      <c r="A21" s="224"/>
      <c r="B21" s="23" t="s">
        <v>47</v>
      </c>
      <c r="C21" s="33" t="s">
        <v>131</v>
      </c>
      <c r="D21" s="25" t="s">
        <v>48</v>
      </c>
      <c r="E21" s="87" t="s">
        <v>221</v>
      </c>
    </row>
    <row r="22" spans="1:5" ht="24" customHeight="1" x14ac:dyDescent="0.15">
      <c r="A22" s="224"/>
      <c r="B22" s="23" t="s">
        <v>49</v>
      </c>
      <c r="C22" s="33" t="s">
        <v>132</v>
      </c>
      <c r="D22" s="25" t="s">
        <v>30</v>
      </c>
      <c r="E22" s="34" t="s">
        <v>222</v>
      </c>
    </row>
    <row r="23" spans="1:5" ht="24" customHeight="1" thickBot="1" x14ac:dyDescent="0.2">
      <c r="A23" s="229"/>
      <c r="B23" s="27" t="s">
        <v>50</v>
      </c>
      <c r="C23" s="66" t="s">
        <v>223</v>
      </c>
      <c r="D23" s="28" t="s">
        <v>51</v>
      </c>
      <c r="E23" s="88" t="s">
        <v>224</v>
      </c>
    </row>
    <row r="24" spans="1:5" ht="24" customHeight="1" thickTop="1" x14ac:dyDescent="0.15">
      <c r="A24" s="223" t="s">
        <v>105</v>
      </c>
      <c r="B24" s="22" t="s">
        <v>44</v>
      </c>
      <c r="C24" s="225" t="s">
        <v>301</v>
      </c>
      <c r="D24" s="226"/>
      <c r="E24" s="227"/>
    </row>
    <row r="25" spans="1:5" ht="24" customHeight="1" x14ac:dyDescent="0.15">
      <c r="A25" s="224"/>
      <c r="B25" s="23" t="s">
        <v>45</v>
      </c>
      <c r="C25" s="24">
        <v>1600000</v>
      </c>
      <c r="D25" s="25" t="s">
        <v>101</v>
      </c>
      <c r="E25" s="86" t="s">
        <v>302</v>
      </c>
    </row>
    <row r="26" spans="1:5" ht="24" customHeight="1" x14ac:dyDescent="0.15">
      <c r="A26" s="224"/>
      <c r="B26" s="23" t="s">
        <v>46</v>
      </c>
      <c r="C26" s="26">
        <f>E26/C25</f>
        <v>0.9375</v>
      </c>
      <c r="D26" s="25" t="s">
        <v>28</v>
      </c>
      <c r="E26" s="86">
        <v>1500000</v>
      </c>
    </row>
    <row r="27" spans="1:5" ht="24" customHeight="1" x14ac:dyDescent="0.15">
      <c r="A27" s="224"/>
      <c r="B27" s="23" t="s">
        <v>27</v>
      </c>
      <c r="C27" s="29" t="s">
        <v>303</v>
      </c>
      <c r="D27" s="25" t="s">
        <v>77</v>
      </c>
      <c r="E27" s="87" t="s">
        <v>304</v>
      </c>
    </row>
    <row r="28" spans="1:5" ht="24" customHeight="1" x14ac:dyDescent="0.15">
      <c r="A28" s="224"/>
      <c r="B28" s="23" t="s">
        <v>47</v>
      </c>
      <c r="C28" s="33" t="s">
        <v>305</v>
      </c>
      <c r="D28" s="25" t="s">
        <v>48</v>
      </c>
      <c r="E28" s="87" t="s">
        <v>308</v>
      </c>
    </row>
    <row r="29" spans="1:5" ht="24" customHeight="1" x14ac:dyDescent="0.15">
      <c r="A29" s="224"/>
      <c r="B29" s="23" t="s">
        <v>49</v>
      </c>
      <c r="C29" s="33" t="s">
        <v>306</v>
      </c>
      <c r="D29" s="25" t="s">
        <v>30</v>
      </c>
      <c r="E29" s="34" t="s">
        <v>309</v>
      </c>
    </row>
    <row r="30" spans="1:5" ht="24" customHeight="1" thickBot="1" x14ac:dyDescent="0.2">
      <c r="A30" s="229"/>
      <c r="B30" s="27" t="s">
        <v>50</v>
      </c>
      <c r="C30" s="66" t="s">
        <v>307</v>
      </c>
      <c r="D30" s="28" t="s">
        <v>51</v>
      </c>
      <c r="E30" s="88" t="s">
        <v>310</v>
      </c>
    </row>
    <row r="31" spans="1:5" ht="24" customHeight="1" thickTop="1" x14ac:dyDescent="0.15">
      <c r="A31" s="223" t="s">
        <v>105</v>
      </c>
      <c r="B31" s="22" t="s">
        <v>44</v>
      </c>
      <c r="C31" s="225" t="s">
        <v>311</v>
      </c>
      <c r="D31" s="226"/>
      <c r="E31" s="227"/>
    </row>
    <row r="32" spans="1:5" ht="24" customHeight="1" x14ac:dyDescent="0.15">
      <c r="A32" s="224"/>
      <c r="B32" s="23" t="s">
        <v>45</v>
      </c>
      <c r="C32" s="24">
        <v>1900000</v>
      </c>
      <c r="D32" s="25" t="s">
        <v>101</v>
      </c>
      <c r="E32" s="86" t="s">
        <v>312</v>
      </c>
    </row>
    <row r="33" spans="1:5" ht="24" customHeight="1" x14ac:dyDescent="0.15">
      <c r="A33" s="224"/>
      <c r="B33" s="23" t="s">
        <v>46</v>
      </c>
      <c r="C33" s="26">
        <f>E33/C32</f>
        <v>0.9263157894736842</v>
      </c>
      <c r="D33" s="25" t="s">
        <v>28</v>
      </c>
      <c r="E33" s="86">
        <v>1760000</v>
      </c>
    </row>
    <row r="34" spans="1:5" ht="24" customHeight="1" x14ac:dyDescent="0.15">
      <c r="A34" s="224"/>
      <c r="B34" s="23" t="s">
        <v>27</v>
      </c>
      <c r="C34" s="29" t="s">
        <v>313</v>
      </c>
      <c r="D34" s="25" t="s">
        <v>77</v>
      </c>
      <c r="E34" s="87" t="s">
        <v>314</v>
      </c>
    </row>
    <row r="35" spans="1:5" ht="24" customHeight="1" x14ac:dyDescent="0.15">
      <c r="A35" s="224"/>
      <c r="B35" s="23" t="s">
        <v>47</v>
      </c>
      <c r="C35" s="33" t="s">
        <v>305</v>
      </c>
      <c r="D35" s="25" t="s">
        <v>108</v>
      </c>
      <c r="E35" s="87" t="s">
        <v>315</v>
      </c>
    </row>
    <row r="36" spans="1:5" ht="24" customHeight="1" x14ac:dyDescent="0.15">
      <c r="A36" s="224"/>
      <c r="B36" s="23" t="s">
        <v>49</v>
      </c>
      <c r="C36" s="33" t="s">
        <v>306</v>
      </c>
      <c r="D36" s="25" t="s">
        <v>30</v>
      </c>
      <c r="E36" s="34" t="s">
        <v>309</v>
      </c>
    </row>
    <row r="37" spans="1:5" ht="24" customHeight="1" thickBot="1" x14ac:dyDescent="0.2">
      <c r="A37" s="224"/>
      <c r="B37" s="91" t="s">
        <v>50</v>
      </c>
      <c r="C37" s="92" t="s">
        <v>307</v>
      </c>
      <c r="D37" s="93" t="s">
        <v>51</v>
      </c>
      <c r="E37" s="94" t="s">
        <v>310</v>
      </c>
    </row>
    <row r="38" spans="1:5" ht="24" customHeight="1" thickTop="1" x14ac:dyDescent="0.15">
      <c r="A38" s="223" t="s">
        <v>105</v>
      </c>
      <c r="B38" s="22" t="s">
        <v>44</v>
      </c>
      <c r="C38" s="225" t="s">
        <v>316</v>
      </c>
      <c r="D38" s="226"/>
      <c r="E38" s="227"/>
    </row>
    <row r="39" spans="1:5" ht="24" customHeight="1" x14ac:dyDescent="0.15">
      <c r="A39" s="224"/>
      <c r="B39" s="23" t="s">
        <v>45</v>
      </c>
      <c r="C39" s="24">
        <v>960000</v>
      </c>
      <c r="D39" s="25" t="s">
        <v>101</v>
      </c>
      <c r="E39" s="86" t="s">
        <v>319</v>
      </c>
    </row>
    <row r="40" spans="1:5" ht="24" customHeight="1" x14ac:dyDescent="0.15">
      <c r="A40" s="224"/>
      <c r="B40" s="23" t="s">
        <v>46</v>
      </c>
      <c r="C40" s="26">
        <f>E40/C39</f>
        <v>0.88114583333333329</v>
      </c>
      <c r="D40" s="25" t="s">
        <v>28</v>
      </c>
      <c r="E40" s="86">
        <v>845900</v>
      </c>
    </row>
    <row r="41" spans="1:5" ht="24" customHeight="1" x14ac:dyDescent="0.15">
      <c r="A41" s="224"/>
      <c r="B41" s="23" t="s">
        <v>27</v>
      </c>
      <c r="C41" s="29" t="s">
        <v>313</v>
      </c>
      <c r="D41" s="25" t="s">
        <v>77</v>
      </c>
      <c r="E41" s="87" t="s">
        <v>320</v>
      </c>
    </row>
    <row r="42" spans="1:5" ht="24" customHeight="1" x14ac:dyDescent="0.15">
      <c r="A42" s="224"/>
      <c r="B42" s="23" t="s">
        <v>47</v>
      </c>
      <c r="C42" s="33" t="s">
        <v>305</v>
      </c>
      <c r="D42" s="25" t="s">
        <v>108</v>
      </c>
      <c r="E42" s="87" t="s">
        <v>321</v>
      </c>
    </row>
    <row r="43" spans="1:5" ht="24" customHeight="1" x14ac:dyDescent="0.15">
      <c r="A43" s="224"/>
      <c r="B43" s="23" t="s">
        <v>49</v>
      </c>
      <c r="C43" s="33" t="s">
        <v>130</v>
      </c>
      <c r="D43" s="25" t="s">
        <v>30</v>
      </c>
      <c r="E43" s="34" t="s">
        <v>317</v>
      </c>
    </row>
    <row r="44" spans="1:5" ht="24" customHeight="1" thickBot="1" x14ac:dyDescent="0.2">
      <c r="A44" s="224"/>
      <c r="B44" s="91" t="s">
        <v>50</v>
      </c>
      <c r="C44" s="92" t="s">
        <v>307</v>
      </c>
      <c r="D44" s="93" t="s">
        <v>51</v>
      </c>
      <c r="E44" s="94" t="s">
        <v>318</v>
      </c>
    </row>
    <row r="45" spans="1:5" ht="24" customHeight="1" thickTop="1" x14ac:dyDescent="0.15">
      <c r="A45" s="223" t="s">
        <v>105</v>
      </c>
      <c r="B45" s="22" t="s">
        <v>44</v>
      </c>
      <c r="C45" s="225" t="s">
        <v>322</v>
      </c>
      <c r="D45" s="226"/>
      <c r="E45" s="227"/>
    </row>
    <row r="46" spans="1:5" ht="24" customHeight="1" x14ac:dyDescent="0.15">
      <c r="A46" s="224"/>
      <c r="B46" s="23" t="s">
        <v>45</v>
      </c>
      <c r="C46" s="24">
        <v>400000</v>
      </c>
      <c r="D46" s="25" t="s">
        <v>101</v>
      </c>
      <c r="E46" s="86" t="s">
        <v>312</v>
      </c>
    </row>
    <row r="47" spans="1:5" ht="24" customHeight="1" x14ac:dyDescent="0.15">
      <c r="A47" s="224"/>
      <c r="B47" s="23" t="s">
        <v>46</v>
      </c>
      <c r="C47" s="26">
        <f>E47/C46</f>
        <v>0.82499999999999996</v>
      </c>
      <c r="D47" s="25" t="s">
        <v>28</v>
      </c>
      <c r="E47" s="86">
        <v>330000</v>
      </c>
    </row>
    <row r="48" spans="1:5" ht="24" customHeight="1" x14ac:dyDescent="0.15">
      <c r="A48" s="224"/>
      <c r="B48" s="23" t="s">
        <v>27</v>
      </c>
      <c r="C48" s="29" t="s">
        <v>325</v>
      </c>
      <c r="D48" s="25" t="s">
        <v>77</v>
      </c>
      <c r="E48" s="87" t="s">
        <v>325</v>
      </c>
    </row>
    <row r="49" spans="1:5" ht="24" customHeight="1" x14ac:dyDescent="0.15">
      <c r="A49" s="224"/>
      <c r="B49" s="23" t="s">
        <v>47</v>
      </c>
      <c r="C49" s="33" t="s">
        <v>305</v>
      </c>
      <c r="D49" s="25" t="s">
        <v>108</v>
      </c>
      <c r="E49" s="87"/>
    </row>
    <row r="50" spans="1:5" ht="24" customHeight="1" x14ac:dyDescent="0.15">
      <c r="A50" s="224"/>
      <c r="B50" s="23" t="s">
        <v>49</v>
      </c>
      <c r="C50" s="33" t="s">
        <v>326</v>
      </c>
      <c r="D50" s="25" t="s">
        <v>30</v>
      </c>
      <c r="E50" s="34" t="s">
        <v>324</v>
      </c>
    </row>
    <row r="51" spans="1:5" ht="24" customHeight="1" thickBot="1" x14ac:dyDescent="0.2">
      <c r="A51" s="224"/>
      <c r="B51" s="91" t="s">
        <v>50</v>
      </c>
      <c r="C51" s="92" t="s">
        <v>307</v>
      </c>
      <c r="D51" s="93" t="s">
        <v>51</v>
      </c>
      <c r="E51" s="94" t="s">
        <v>323</v>
      </c>
    </row>
    <row r="52" spans="1:5" ht="24" customHeight="1" thickTop="1" x14ac:dyDescent="0.15">
      <c r="A52" s="223" t="s">
        <v>105</v>
      </c>
      <c r="B52" s="22" t="s">
        <v>44</v>
      </c>
      <c r="C52" s="225" t="s">
        <v>328</v>
      </c>
      <c r="D52" s="226"/>
      <c r="E52" s="227"/>
    </row>
    <row r="53" spans="1:5" ht="24" customHeight="1" x14ac:dyDescent="0.15">
      <c r="A53" s="224"/>
      <c r="B53" s="23" t="s">
        <v>45</v>
      </c>
      <c r="C53" s="24">
        <v>13530000</v>
      </c>
      <c r="D53" s="25" t="s">
        <v>101</v>
      </c>
      <c r="E53" s="86" t="s">
        <v>331</v>
      </c>
    </row>
    <row r="54" spans="1:5" ht="24" customHeight="1" x14ac:dyDescent="0.15">
      <c r="A54" s="224"/>
      <c r="B54" s="23" t="s">
        <v>46</v>
      </c>
      <c r="C54" s="26">
        <f>E54/C53</f>
        <v>0.95</v>
      </c>
      <c r="D54" s="25" t="s">
        <v>28</v>
      </c>
      <c r="E54" s="86">
        <v>12853500</v>
      </c>
    </row>
    <row r="55" spans="1:5" ht="24" customHeight="1" x14ac:dyDescent="0.15">
      <c r="A55" s="224"/>
      <c r="B55" s="23" t="s">
        <v>27</v>
      </c>
      <c r="C55" s="29" t="s">
        <v>329</v>
      </c>
      <c r="D55" s="25" t="s">
        <v>77</v>
      </c>
      <c r="E55" s="87" t="s">
        <v>330</v>
      </c>
    </row>
    <row r="56" spans="1:5" ht="24" customHeight="1" x14ac:dyDescent="0.15">
      <c r="A56" s="224"/>
      <c r="B56" s="23" t="s">
        <v>47</v>
      </c>
      <c r="C56" s="33" t="s">
        <v>342</v>
      </c>
      <c r="D56" s="25" t="s">
        <v>108</v>
      </c>
      <c r="E56" s="87" t="s">
        <v>332</v>
      </c>
    </row>
    <row r="57" spans="1:5" ht="24" customHeight="1" x14ac:dyDescent="0.15">
      <c r="A57" s="224"/>
      <c r="B57" s="23" t="s">
        <v>49</v>
      </c>
      <c r="C57" s="33" t="s">
        <v>326</v>
      </c>
      <c r="D57" s="25" t="s">
        <v>30</v>
      </c>
      <c r="E57" s="34" t="s">
        <v>333</v>
      </c>
    </row>
    <row r="58" spans="1:5" ht="24" customHeight="1" thickBot="1" x14ac:dyDescent="0.2">
      <c r="A58" s="224"/>
      <c r="B58" s="91" t="s">
        <v>50</v>
      </c>
      <c r="C58" s="92" t="s">
        <v>307</v>
      </c>
      <c r="D58" s="93" t="s">
        <v>51</v>
      </c>
      <c r="E58" s="94" t="s">
        <v>334</v>
      </c>
    </row>
    <row r="59" spans="1:5" ht="24" customHeight="1" thickTop="1" x14ac:dyDescent="0.15">
      <c r="A59" s="223" t="s">
        <v>105</v>
      </c>
      <c r="B59" s="22" t="s">
        <v>44</v>
      </c>
      <c r="C59" s="225" t="s">
        <v>335</v>
      </c>
      <c r="D59" s="226"/>
      <c r="E59" s="227"/>
    </row>
    <row r="60" spans="1:5" ht="24" customHeight="1" x14ac:dyDescent="0.15">
      <c r="A60" s="224"/>
      <c r="B60" s="23" t="s">
        <v>45</v>
      </c>
      <c r="C60" s="24">
        <v>14179000</v>
      </c>
      <c r="D60" s="25" t="s">
        <v>101</v>
      </c>
      <c r="E60" s="86" t="s">
        <v>338</v>
      </c>
    </row>
    <row r="61" spans="1:5" ht="24" customHeight="1" x14ac:dyDescent="0.15">
      <c r="A61" s="224"/>
      <c r="B61" s="23" t="s">
        <v>46</v>
      </c>
      <c r="C61" s="26">
        <f>E61/C60</f>
        <v>0.94999647365822693</v>
      </c>
      <c r="D61" s="25" t="s">
        <v>28</v>
      </c>
      <c r="E61" s="86">
        <v>13470000</v>
      </c>
    </row>
    <row r="62" spans="1:5" ht="24" customHeight="1" x14ac:dyDescent="0.15">
      <c r="A62" s="224"/>
      <c r="B62" s="23" t="s">
        <v>27</v>
      </c>
      <c r="C62" s="29" t="s">
        <v>339</v>
      </c>
      <c r="D62" s="25" t="s">
        <v>77</v>
      </c>
      <c r="E62" s="87" t="s">
        <v>340</v>
      </c>
    </row>
    <row r="63" spans="1:5" ht="24" customHeight="1" x14ac:dyDescent="0.15">
      <c r="A63" s="224"/>
      <c r="B63" s="23" t="s">
        <v>47</v>
      </c>
      <c r="C63" s="33" t="s">
        <v>342</v>
      </c>
      <c r="D63" s="25" t="s">
        <v>108</v>
      </c>
      <c r="E63" s="87" t="s">
        <v>341</v>
      </c>
    </row>
    <row r="64" spans="1:5" ht="24" customHeight="1" x14ac:dyDescent="0.15">
      <c r="A64" s="224"/>
      <c r="B64" s="23" t="s">
        <v>49</v>
      </c>
      <c r="C64" s="33" t="s">
        <v>326</v>
      </c>
      <c r="D64" s="25" t="s">
        <v>30</v>
      </c>
      <c r="E64" s="34" t="s">
        <v>336</v>
      </c>
    </row>
    <row r="65" spans="1:6" ht="24" customHeight="1" thickBot="1" x14ac:dyDescent="0.2">
      <c r="A65" s="224"/>
      <c r="B65" s="91" t="s">
        <v>50</v>
      </c>
      <c r="C65" s="92" t="s">
        <v>307</v>
      </c>
      <c r="D65" s="93" t="s">
        <v>51</v>
      </c>
      <c r="E65" s="94" t="s">
        <v>337</v>
      </c>
    </row>
    <row r="66" spans="1:6" ht="24" customHeight="1" thickTop="1" x14ac:dyDescent="0.15">
      <c r="A66" s="223" t="s">
        <v>105</v>
      </c>
      <c r="B66" s="22" t="s">
        <v>44</v>
      </c>
      <c r="C66" s="225" t="s">
        <v>343</v>
      </c>
      <c r="D66" s="226"/>
      <c r="E66" s="227"/>
    </row>
    <row r="67" spans="1:6" ht="24" customHeight="1" x14ac:dyDescent="0.15">
      <c r="A67" s="224"/>
      <c r="B67" s="23" t="s">
        <v>45</v>
      </c>
      <c r="C67" s="24">
        <v>5800000</v>
      </c>
      <c r="D67" s="25" t="s">
        <v>101</v>
      </c>
      <c r="E67" s="86" t="s">
        <v>347</v>
      </c>
    </row>
    <row r="68" spans="1:6" ht="24" customHeight="1" x14ac:dyDescent="0.15">
      <c r="A68" s="224"/>
      <c r="B68" s="23" t="s">
        <v>46</v>
      </c>
      <c r="C68" s="26">
        <f>E68/C67</f>
        <v>0.95</v>
      </c>
      <c r="D68" s="25" t="s">
        <v>28</v>
      </c>
      <c r="E68" s="86">
        <v>5510000</v>
      </c>
    </row>
    <row r="69" spans="1:6" ht="24" customHeight="1" x14ac:dyDescent="0.15">
      <c r="A69" s="224"/>
      <c r="B69" s="23" t="s">
        <v>27</v>
      </c>
      <c r="C69" s="29" t="s">
        <v>344</v>
      </c>
      <c r="D69" s="25" t="s">
        <v>77</v>
      </c>
      <c r="E69" s="87" t="s">
        <v>345</v>
      </c>
    </row>
    <row r="70" spans="1:6" ht="24" customHeight="1" x14ac:dyDescent="0.15">
      <c r="A70" s="224"/>
      <c r="B70" s="23" t="s">
        <v>47</v>
      </c>
      <c r="C70" s="33" t="s">
        <v>305</v>
      </c>
      <c r="D70" s="25" t="s">
        <v>108</v>
      </c>
      <c r="E70" s="87" t="s">
        <v>346</v>
      </c>
    </row>
    <row r="71" spans="1:6" ht="24" customHeight="1" x14ac:dyDescent="0.15">
      <c r="A71" s="224"/>
      <c r="B71" s="23" t="s">
        <v>49</v>
      </c>
      <c r="C71" s="33" t="s">
        <v>326</v>
      </c>
      <c r="D71" s="25" t="s">
        <v>30</v>
      </c>
      <c r="E71" s="34" t="s">
        <v>348</v>
      </c>
    </row>
    <row r="72" spans="1:6" ht="24" customHeight="1" thickBot="1" x14ac:dyDescent="0.2">
      <c r="A72" s="228"/>
      <c r="B72" s="95" t="s">
        <v>50</v>
      </c>
      <c r="C72" s="96" t="s">
        <v>307</v>
      </c>
      <c r="D72" s="97" t="s">
        <v>51</v>
      </c>
      <c r="E72" s="159" t="s">
        <v>349</v>
      </c>
    </row>
    <row r="73" spans="1:6" ht="24" customHeight="1" thickTop="1" x14ac:dyDescent="0.15">
      <c r="A73" s="223" t="s">
        <v>105</v>
      </c>
      <c r="B73" s="22" t="s">
        <v>44</v>
      </c>
      <c r="C73" s="225" t="s">
        <v>360</v>
      </c>
      <c r="D73" s="226"/>
      <c r="E73" s="227"/>
    </row>
    <row r="74" spans="1:6" ht="24" customHeight="1" x14ac:dyDescent="0.15">
      <c r="A74" s="224"/>
      <c r="B74" s="23" t="s">
        <v>45</v>
      </c>
      <c r="C74" s="24">
        <v>88463088</v>
      </c>
      <c r="D74" s="25" t="s">
        <v>101</v>
      </c>
      <c r="E74" s="86" t="s">
        <v>361</v>
      </c>
    </row>
    <row r="75" spans="1:6" ht="24" customHeight="1" x14ac:dyDescent="0.15">
      <c r="A75" s="224"/>
      <c r="B75" s="23" t="s">
        <v>46</v>
      </c>
      <c r="C75" s="26">
        <f>E75/C74</f>
        <v>0.97631002887893759</v>
      </c>
      <c r="D75" s="25" t="s">
        <v>28</v>
      </c>
      <c r="E75" s="86">
        <v>86367400</v>
      </c>
    </row>
    <row r="76" spans="1:6" ht="24" customHeight="1" x14ac:dyDescent="0.15">
      <c r="A76" s="224"/>
      <c r="B76" s="23" t="s">
        <v>27</v>
      </c>
      <c r="C76" s="29" t="s">
        <v>344</v>
      </c>
      <c r="D76" s="25" t="s">
        <v>77</v>
      </c>
      <c r="E76" s="87" t="s">
        <v>362</v>
      </c>
    </row>
    <row r="77" spans="1:6" ht="24" customHeight="1" x14ac:dyDescent="0.15">
      <c r="A77" s="224"/>
      <c r="B77" s="23" t="s">
        <v>47</v>
      </c>
      <c r="C77" s="33" t="s">
        <v>342</v>
      </c>
      <c r="D77" s="25" t="s">
        <v>108</v>
      </c>
      <c r="E77" s="87" t="s">
        <v>363</v>
      </c>
    </row>
    <row r="78" spans="1:6" ht="24" customHeight="1" x14ac:dyDescent="0.15">
      <c r="A78" s="224"/>
      <c r="B78" s="23" t="s">
        <v>49</v>
      </c>
      <c r="C78" s="33" t="s">
        <v>326</v>
      </c>
      <c r="D78" s="25" t="s">
        <v>30</v>
      </c>
      <c r="E78" s="34" t="s">
        <v>364</v>
      </c>
    </row>
    <row r="79" spans="1:6" ht="24" customHeight="1" thickBot="1" x14ac:dyDescent="0.2">
      <c r="A79" s="228"/>
      <c r="B79" s="95" t="s">
        <v>50</v>
      </c>
      <c r="C79" s="96" t="s">
        <v>307</v>
      </c>
      <c r="D79" s="97" t="s">
        <v>51</v>
      </c>
      <c r="E79" s="159" t="s">
        <v>365</v>
      </c>
    </row>
    <row r="80" spans="1:6" ht="24" customHeight="1" x14ac:dyDescent="0.15">
      <c r="A80" s="219"/>
      <c r="B80" s="151"/>
      <c r="C80" s="220"/>
      <c r="D80" s="220"/>
      <c r="E80" s="220"/>
      <c r="F80" s="152"/>
    </row>
    <row r="81" spans="1:6" ht="24" customHeight="1" x14ac:dyDescent="0.15">
      <c r="A81" s="219"/>
      <c r="B81" s="151"/>
      <c r="C81" s="153"/>
      <c r="D81" s="154"/>
      <c r="E81" s="153"/>
      <c r="F81" s="152"/>
    </row>
    <row r="82" spans="1:6" ht="24" customHeight="1" x14ac:dyDescent="0.15">
      <c r="A82" s="219"/>
      <c r="B82" s="151"/>
      <c r="C82" s="155"/>
      <c r="D82" s="154"/>
      <c r="E82" s="153"/>
      <c r="F82" s="152"/>
    </row>
    <row r="83" spans="1:6" ht="24" customHeight="1" x14ac:dyDescent="0.15">
      <c r="A83" s="219"/>
      <c r="B83" s="151"/>
      <c r="C83" s="156"/>
      <c r="D83" s="154"/>
      <c r="E83" s="156"/>
      <c r="F83" s="152"/>
    </row>
    <row r="84" spans="1:6" ht="24" customHeight="1" x14ac:dyDescent="0.15">
      <c r="A84" s="219"/>
      <c r="B84" s="151"/>
      <c r="C84" s="157"/>
      <c r="D84" s="154"/>
      <c r="E84" s="156"/>
      <c r="F84" s="152"/>
    </row>
    <row r="85" spans="1:6" ht="24" customHeight="1" x14ac:dyDescent="0.15">
      <c r="A85" s="219"/>
      <c r="B85" s="151"/>
      <c r="C85" s="157"/>
      <c r="D85" s="154"/>
      <c r="E85" s="157"/>
      <c r="F85" s="152"/>
    </row>
    <row r="86" spans="1:6" ht="24" customHeight="1" x14ac:dyDescent="0.15">
      <c r="A86" s="219"/>
      <c r="B86" s="151"/>
      <c r="C86" s="158"/>
      <c r="D86" s="154"/>
      <c r="E86" s="157"/>
      <c r="F86" s="152"/>
    </row>
    <row r="87" spans="1:6" ht="24" customHeight="1" x14ac:dyDescent="0.15">
      <c r="A87" s="219"/>
      <c r="B87" s="151"/>
      <c r="C87" s="220"/>
      <c r="D87" s="221"/>
      <c r="E87" s="221"/>
      <c r="F87" s="152"/>
    </row>
    <row r="88" spans="1:6" ht="24" customHeight="1" x14ac:dyDescent="0.15">
      <c r="A88" s="219"/>
      <c r="B88" s="151"/>
      <c r="C88" s="153"/>
      <c r="D88" s="154"/>
      <c r="E88" s="153"/>
      <c r="F88" s="152"/>
    </row>
    <row r="89" spans="1:6" ht="24" customHeight="1" x14ac:dyDescent="0.15">
      <c r="A89" s="219"/>
      <c r="B89" s="151"/>
      <c r="C89" s="155"/>
      <c r="D89" s="154"/>
      <c r="E89" s="153"/>
      <c r="F89" s="152"/>
    </row>
    <row r="90" spans="1:6" ht="24" customHeight="1" x14ac:dyDescent="0.15">
      <c r="A90" s="219"/>
      <c r="B90" s="151"/>
      <c r="C90" s="156"/>
      <c r="D90" s="154"/>
      <c r="E90" s="156"/>
      <c r="F90" s="152"/>
    </row>
    <row r="91" spans="1:6" ht="24" customHeight="1" x14ac:dyDescent="0.15">
      <c r="A91" s="219"/>
      <c r="B91" s="151"/>
      <c r="C91" s="157"/>
      <c r="D91" s="154"/>
      <c r="E91" s="156"/>
      <c r="F91" s="152"/>
    </row>
    <row r="92" spans="1:6" ht="24" customHeight="1" x14ac:dyDescent="0.15">
      <c r="A92" s="219"/>
      <c r="B92" s="151"/>
      <c r="C92" s="157"/>
      <c r="D92" s="154"/>
      <c r="E92" s="157"/>
      <c r="F92" s="152"/>
    </row>
    <row r="93" spans="1:6" ht="24" customHeight="1" x14ac:dyDescent="0.15">
      <c r="A93" s="219"/>
      <c r="B93" s="151"/>
      <c r="C93" s="158"/>
      <c r="D93" s="154"/>
      <c r="E93" s="157"/>
      <c r="F93" s="152"/>
    </row>
    <row r="94" spans="1:6" ht="24" customHeight="1" x14ac:dyDescent="0.15">
      <c r="A94" s="219"/>
      <c r="B94" s="151"/>
      <c r="C94" s="220"/>
      <c r="D94" s="221"/>
      <c r="E94" s="221"/>
      <c r="F94" s="152"/>
    </row>
    <row r="95" spans="1:6" ht="24" customHeight="1" x14ac:dyDescent="0.15">
      <c r="A95" s="219"/>
      <c r="B95" s="151"/>
      <c r="C95" s="153"/>
      <c r="D95" s="154"/>
      <c r="E95" s="153"/>
      <c r="F95" s="152"/>
    </row>
    <row r="96" spans="1:6" ht="24" customHeight="1" x14ac:dyDescent="0.15">
      <c r="A96" s="219"/>
      <c r="B96" s="151"/>
      <c r="C96" s="155"/>
      <c r="D96" s="154"/>
      <c r="E96" s="153"/>
      <c r="F96" s="152"/>
    </row>
    <row r="97" spans="1:6" ht="24" customHeight="1" x14ac:dyDescent="0.15">
      <c r="A97" s="219"/>
      <c r="B97" s="151"/>
      <c r="C97" s="156"/>
      <c r="D97" s="154"/>
      <c r="E97" s="156"/>
      <c r="F97" s="152"/>
    </row>
    <row r="98" spans="1:6" ht="24" customHeight="1" x14ac:dyDescent="0.15">
      <c r="A98" s="219"/>
      <c r="B98" s="151"/>
      <c r="C98" s="157"/>
      <c r="D98" s="154"/>
      <c r="E98" s="156"/>
      <c r="F98" s="152"/>
    </row>
    <row r="99" spans="1:6" ht="24" customHeight="1" x14ac:dyDescent="0.15">
      <c r="A99" s="219"/>
      <c r="B99" s="151"/>
      <c r="C99" s="157"/>
      <c r="D99" s="154"/>
      <c r="E99" s="157"/>
      <c r="F99" s="152"/>
    </row>
    <row r="100" spans="1:6" ht="24" customHeight="1" x14ac:dyDescent="0.15">
      <c r="A100" s="219"/>
      <c r="B100" s="151"/>
      <c r="C100" s="158"/>
      <c r="D100" s="154"/>
      <c r="E100" s="157"/>
      <c r="F100" s="152"/>
    </row>
    <row r="101" spans="1:6" ht="24" customHeight="1" x14ac:dyDescent="0.15">
      <c r="A101" s="150"/>
      <c r="B101" s="150"/>
      <c r="C101" s="150"/>
      <c r="D101" s="150"/>
      <c r="E101" s="150"/>
      <c r="F101" s="152"/>
    </row>
  </sheetData>
  <mergeCells count="29">
    <mergeCell ref="A3:A9"/>
    <mergeCell ref="C3:E3"/>
    <mergeCell ref="A10:A16"/>
    <mergeCell ref="C10:E10"/>
    <mergeCell ref="A17:A23"/>
    <mergeCell ref="C17:E17"/>
    <mergeCell ref="C66:E66"/>
    <mergeCell ref="A24:A30"/>
    <mergeCell ref="C24:E24"/>
    <mergeCell ref="A31:A37"/>
    <mergeCell ref="C31:E31"/>
    <mergeCell ref="A38:A44"/>
    <mergeCell ref="C38:E38"/>
    <mergeCell ref="A94:A100"/>
    <mergeCell ref="C94:E94"/>
    <mergeCell ref="A1:E1"/>
    <mergeCell ref="A52:A58"/>
    <mergeCell ref="C52:E52"/>
    <mergeCell ref="A73:A79"/>
    <mergeCell ref="C73:E73"/>
    <mergeCell ref="A80:A86"/>
    <mergeCell ref="C80:E80"/>
    <mergeCell ref="A87:A93"/>
    <mergeCell ref="C87:E87"/>
    <mergeCell ref="A45:A51"/>
    <mergeCell ref="C45:E45"/>
    <mergeCell ref="A59:A65"/>
    <mergeCell ref="C59:E59"/>
    <mergeCell ref="A66:A72"/>
  </mergeCells>
  <phoneticPr fontId="18" type="noConversion"/>
  <conditionalFormatting sqref="C84:C85">
    <cfRule type="duplicateValues" dxfId="27" priority="48"/>
  </conditionalFormatting>
  <conditionalFormatting sqref="C86">
    <cfRule type="duplicateValues" dxfId="26" priority="47"/>
  </conditionalFormatting>
  <conditionalFormatting sqref="C98:C99">
    <cfRule type="duplicateValues" dxfId="25" priority="45"/>
  </conditionalFormatting>
  <conditionalFormatting sqref="C100">
    <cfRule type="duplicateValues" dxfId="24" priority="44"/>
  </conditionalFormatting>
  <conditionalFormatting sqref="C91:C92">
    <cfRule type="duplicateValues" dxfId="23" priority="43"/>
  </conditionalFormatting>
  <conditionalFormatting sqref="C93">
    <cfRule type="duplicateValues" dxfId="22" priority="42"/>
  </conditionalFormatting>
  <conditionalFormatting sqref="C35:C36">
    <cfRule type="duplicateValues" dxfId="21" priority="27"/>
  </conditionalFormatting>
  <conditionalFormatting sqref="C37">
    <cfRule type="duplicateValues" dxfId="20" priority="26"/>
  </conditionalFormatting>
  <conditionalFormatting sqref="C42:C43">
    <cfRule type="duplicateValues" dxfId="19" priority="25"/>
  </conditionalFormatting>
  <conditionalFormatting sqref="C44">
    <cfRule type="duplicateValues" dxfId="18" priority="24"/>
  </conditionalFormatting>
  <conditionalFormatting sqref="C49:C50">
    <cfRule type="duplicateValues" dxfId="17" priority="23"/>
  </conditionalFormatting>
  <conditionalFormatting sqref="C51">
    <cfRule type="duplicateValues" dxfId="16" priority="22"/>
  </conditionalFormatting>
  <conditionalFormatting sqref="C56:C57">
    <cfRule type="duplicateValues" dxfId="15" priority="21"/>
  </conditionalFormatting>
  <conditionalFormatting sqref="C58">
    <cfRule type="duplicateValues" dxfId="14" priority="20"/>
  </conditionalFormatting>
  <conditionalFormatting sqref="C63:C64">
    <cfRule type="duplicateValues" dxfId="13" priority="19"/>
  </conditionalFormatting>
  <conditionalFormatting sqref="C65">
    <cfRule type="duplicateValues" dxfId="12" priority="18"/>
  </conditionalFormatting>
  <conditionalFormatting sqref="C70:C71">
    <cfRule type="duplicateValues" dxfId="11" priority="17"/>
  </conditionalFormatting>
  <conditionalFormatting sqref="C7:C8">
    <cfRule type="duplicateValues" dxfId="10" priority="13"/>
  </conditionalFormatting>
  <conditionalFormatting sqref="C9">
    <cfRule type="duplicateValues" dxfId="9" priority="12"/>
  </conditionalFormatting>
  <conditionalFormatting sqref="C14:C15">
    <cfRule type="duplicateValues" dxfId="8" priority="11"/>
  </conditionalFormatting>
  <conditionalFormatting sqref="C16">
    <cfRule type="duplicateValues" dxfId="7" priority="10"/>
  </conditionalFormatting>
  <conditionalFormatting sqref="C28:C29">
    <cfRule type="duplicateValues" dxfId="6" priority="7"/>
  </conditionalFormatting>
  <conditionalFormatting sqref="C30">
    <cfRule type="duplicateValues" dxfId="5" priority="6"/>
  </conditionalFormatting>
  <conditionalFormatting sqref="C21:C22">
    <cfRule type="duplicateValues" dxfId="4" priority="5"/>
  </conditionalFormatting>
  <conditionalFormatting sqref="C23">
    <cfRule type="duplicateValues" dxfId="3" priority="4"/>
  </conditionalFormatting>
  <conditionalFormatting sqref="C72">
    <cfRule type="duplicateValues" dxfId="2" priority="3"/>
  </conditionalFormatting>
  <conditionalFormatting sqref="C77:C78">
    <cfRule type="duplicateValues" dxfId="1" priority="2"/>
  </conditionalFormatting>
  <conditionalFormatting sqref="C7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03"/>
  <sheetViews>
    <sheetView showGridLines="0" zoomScaleNormal="100" workbookViewId="0">
      <selection activeCell="D110" sqref="D110"/>
    </sheetView>
  </sheetViews>
  <sheetFormatPr defaultRowHeight="20.25" customHeight="1" x14ac:dyDescent="0.15"/>
  <cols>
    <col min="1" max="1" width="17.109375" style="11" customWidth="1"/>
    <col min="2" max="2" width="20.44140625" style="11" customWidth="1"/>
    <col min="3" max="3" width="18.33203125" style="83" customWidth="1"/>
    <col min="4" max="6" width="15.5546875" style="16" customWidth="1"/>
    <col min="7" max="16384" width="8.88671875" style="5"/>
  </cols>
  <sheetData>
    <row r="1" spans="1:6" s="18" customFormat="1" ht="36" customHeight="1" x14ac:dyDescent="0.15">
      <c r="A1" s="2" t="s">
        <v>99</v>
      </c>
      <c r="B1" s="2"/>
      <c r="C1" s="82"/>
      <c r="D1" s="30"/>
      <c r="E1" s="30"/>
      <c r="F1" s="30"/>
    </row>
    <row r="2" spans="1:6" ht="20.25" customHeight="1" thickBot="1" x14ac:dyDescent="0.2">
      <c r="A2" s="19" t="s">
        <v>116</v>
      </c>
      <c r="B2" s="15"/>
      <c r="C2" s="89"/>
      <c r="D2" s="31"/>
      <c r="E2" s="31"/>
      <c r="F2" s="32" t="s">
        <v>100</v>
      </c>
    </row>
    <row r="3" spans="1:6" ht="20.25" customHeight="1" thickTop="1" x14ac:dyDescent="0.15">
      <c r="A3" s="70" t="s">
        <v>26</v>
      </c>
      <c r="B3" s="244" t="s">
        <v>148</v>
      </c>
      <c r="C3" s="245"/>
      <c r="D3" s="245"/>
      <c r="E3" s="245"/>
      <c r="F3" s="246"/>
    </row>
    <row r="4" spans="1:6" ht="20.25" customHeight="1" x14ac:dyDescent="0.15">
      <c r="A4" s="247" t="s">
        <v>34</v>
      </c>
      <c r="B4" s="250" t="s">
        <v>27</v>
      </c>
      <c r="C4" s="251" t="s">
        <v>74</v>
      </c>
      <c r="D4" s="147" t="s">
        <v>35</v>
      </c>
      <c r="E4" s="147" t="s">
        <v>28</v>
      </c>
      <c r="F4" s="148" t="s">
        <v>88</v>
      </c>
    </row>
    <row r="5" spans="1:6" ht="20.25" customHeight="1" x14ac:dyDescent="0.15">
      <c r="A5" s="248"/>
      <c r="B5" s="250"/>
      <c r="C5" s="252"/>
      <c r="D5" s="147" t="s">
        <v>36</v>
      </c>
      <c r="E5" s="147" t="s">
        <v>29</v>
      </c>
      <c r="F5" s="148" t="s">
        <v>37</v>
      </c>
    </row>
    <row r="6" spans="1:6" ht="20.25" customHeight="1" x14ac:dyDescent="0.15">
      <c r="A6" s="248"/>
      <c r="B6" s="253" t="s">
        <v>150</v>
      </c>
      <c r="C6" s="254" t="s">
        <v>151</v>
      </c>
      <c r="D6" s="256">
        <v>2252410</v>
      </c>
      <c r="E6" s="256">
        <v>2184820</v>
      </c>
      <c r="F6" s="258">
        <f>E6/D6</f>
        <v>0.96999214175039183</v>
      </c>
    </row>
    <row r="7" spans="1:6" ht="20.25" customHeight="1" x14ac:dyDescent="0.15">
      <c r="A7" s="249"/>
      <c r="B7" s="253"/>
      <c r="C7" s="255"/>
      <c r="D7" s="257"/>
      <c r="E7" s="257"/>
      <c r="F7" s="258"/>
    </row>
    <row r="8" spans="1:6" ht="20.25" customHeight="1" x14ac:dyDescent="0.15">
      <c r="A8" s="230" t="s">
        <v>30</v>
      </c>
      <c r="B8" s="149" t="s">
        <v>111</v>
      </c>
      <c r="C8" s="149" t="s">
        <v>104</v>
      </c>
      <c r="D8" s="232" t="s">
        <v>32</v>
      </c>
      <c r="E8" s="232"/>
      <c r="F8" s="233"/>
    </row>
    <row r="9" spans="1:6" ht="20.25" customHeight="1" x14ac:dyDescent="0.15">
      <c r="A9" s="231"/>
      <c r="B9" s="171" t="s">
        <v>153</v>
      </c>
      <c r="C9" s="171" t="s">
        <v>156</v>
      </c>
      <c r="D9" s="234" t="s">
        <v>157</v>
      </c>
      <c r="E9" s="235"/>
      <c r="F9" s="236"/>
    </row>
    <row r="10" spans="1:6" ht="20.25" customHeight="1" x14ac:dyDescent="0.15">
      <c r="A10" s="71" t="s">
        <v>102</v>
      </c>
      <c r="B10" s="237" t="s">
        <v>158</v>
      </c>
      <c r="C10" s="238"/>
      <c r="D10" s="239"/>
      <c r="E10" s="239"/>
      <c r="F10" s="240"/>
    </row>
    <row r="11" spans="1:6" ht="20.25" customHeight="1" x14ac:dyDescent="0.15">
      <c r="A11" s="71" t="s">
        <v>38</v>
      </c>
      <c r="B11" s="241" t="s">
        <v>159</v>
      </c>
      <c r="C11" s="239"/>
      <c r="D11" s="239"/>
      <c r="E11" s="239"/>
      <c r="F11" s="240"/>
    </row>
    <row r="12" spans="1:6" ht="20.25" customHeight="1" thickBot="1" x14ac:dyDescent="0.2">
      <c r="A12" s="72" t="s">
        <v>33</v>
      </c>
      <c r="B12" s="242"/>
      <c r="C12" s="242"/>
      <c r="D12" s="242"/>
      <c r="E12" s="242"/>
      <c r="F12" s="243"/>
    </row>
    <row r="13" spans="1:6" ht="20.25" customHeight="1" thickTop="1" x14ac:dyDescent="0.15">
      <c r="A13" s="70" t="s">
        <v>26</v>
      </c>
      <c r="B13" s="244" t="s">
        <v>197</v>
      </c>
      <c r="C13" s="245"/>
      <c r="D13" s="245"/>
      <c r="E13" s="245"/>
      <c r="F13" s="246"/>
    </row>
    <row r="14" spans="1:6" ht="20.25" customHeight="1" x14ac:dyDescent="0.15">
      <c r="A14" s="247" t="s">
        <v>34</v>
      </c>
      <c r="B14" s="250" t="s">
        <v>27</v>
      </c>
      <c r="C14" s="251" t="s">
        <v>74</v>
      </c>
      <c r="D14" s="147" t="s">
        <v>35</v>
      </c>
      <c r="E14" s="147" t="s">
        <v>28</v>
      </c>
      <c r="F14" s="148" t="s">
        <v>88</v>
      </c>
    </row>
    <row r="15" spans="1:6" ht="20.25" customHeight="1" x14ac:dyDescent="0.15">
      <c r="A15" s="248"/>
      <c r="B15" s="250"/>
      <c r="C15" s="252"/>
      <c r="D15" s="147" t="s">
        <v>36</v>
      </c>
      <c r="E15" s="147" t="s">
        <v>29</v>
      </c>
      <c r="F15" s="148" t="s">
        <v>37</v>
      </c>
    </row>
    <row r="16" spans="1:6" ht="20.25" customHeight="1" x14ac:dyDescent="0.15">
      <c r="A16" s="248"/>
      <c r="B16" s="253" t="s">
        <v>204</v>
      </c>
      <c r="C16" s="254" t="s">
        <v>205</v>
      </c>
      <c r="D16" s="256">
        <v>2000000</v>
      </c>
      <c r="E16" s="256">
        <v>1900000</v>
      </c>
      <c r="F16" s="258">
        <f>E16/D16</f>
        <v>0.95</v>
      </c>
    </row>
    <row r="17" spans="1:6" ht="20.25" customHeight="1" x14ac:dyDescent="0.15">
      <c r="A17" s="249"/>
      <c r="B17" s="253"/>
      <c r="C17" s="255"/>
      <c r="D17" s="257"/>
      <c r="E17" s="257"/>
      <c r="F17" s="258"/>
    </row>
    <row r="18" spans="1:6" ht="20.25" customHeight="1" x14ac:dyDescent="0.15">
      <c r="A18" s="230" t="s">
        <v>30</v>
      </c>
      <c r="B18" s="149" t="s">
        <v>111</v>
      </c>
      <c r="C18" s="149" t="s">
        <v>104</v>
      </c>
      <c r="D18" s="232" t="s">
        <v>32</v>
      </c>
      <c r="E18" s="232"/>
      <c r="F18" s="233"/>
    </row>
    <row r="19" spans="1:6" ht="20.25" customHeight="1" x14ac:dyDescent="0.15">
      <c r="A19" s="231"/>
      <c r="B19" s="171" t="s">
        <v>201</v>
      </c>
      <c r="C19" s="171" t="s">
        <v>206</v>
      </c>
      <c r="D19" s="234" t="s">
        <v>203</v>
      </c>
      <c r="E19" s="235"/>
      <c r="F19" s="236"/>
    </row>
    <row r="20" spans="1:6" ht="20.25" customHeight="1" x14ac:dyDescent="0.15">
      <c r="A20" s="71" t="s">
        <v>102</v>
      </c>
      <c r="B20" s="237" t="s">
        <v>202</v>
      </c>
      <c r="C20" s="238"/>
      <c r="D20" s="239"/>
      <c r="E20" s="239"/>
      <c r="F20" s="240"/>
    </row>
    <row r="21" spans="1:6" ht="20.25" customHeight="1" x14ac:dyDescent="0.15">
      <c r="A21" s="71" t="s">
        <v>38</v>
      </c>
      <c r="B21" s="241" t="s">
        <v>134</v>
      </c>
      <c r="C21" s="239"/>
      <c r="D21" s="239"/>
      <c r="E21" s="239"/>
      <c r="F21" s="240"/>
    </row>
    <row r="22" spans="1:6" ht="20.25" customHeight="1" thickBot="1" x14ac:dyDescent="0.2">
      <c r="A22" s="72" t="s">
        <v>33</v>
      </c>
      <c r="B22" s="242"/>
      <c r="C22" s="242"/>
      <c r="D22" s="242"/>
      <c r="E22" s="242"/>
      <c r="F22" s="243"/>
    </row>
    <row r="23" spans="1:6" ht="20.25" customHeight="1" thickTop="1" x14ac:dyDescent="0.15">
      <c r="A23" s="70" t="s">
        <v>26</v>
      </c>
      <c r="B23" s="244" t="s">
        <v>207</v>
      </c>
      <c r="C23" s="245"/>
      <c r="D23" s="245"/>
      <c r="E23" s="245"/>
      <c r="F23" s="246"/>
    </row>
    <row r="24" spans="1:6" ht="20.25" customHeight="1" x14ac:dyDescent="0.15">
      <c r="A24" s="247" t="s">
        <v>34</v>
      </c>
      <c r="B24" s="250" t="s">
        <v>27</v>
      </c>
      <c r="C24" s="251" t="s">
        <v>74</v>
      </c>
      <c r="D24" s="147" t="s">
        <v>35</v>
      </c>
      <c r="E24" s="147" t="s">
        <v>28</v>
      </c>
      <c r="F24" s="148" t="s">
        <v>88</v>
      </c>
    </row>
    <row r="25" spans="1:6" ht="20.25" customHeight="1" x14ac:dyDescent="0.15">
      <c r="A25" s="248"/>
      <c r="B25" s="250"/>
      <c r="C25" s="252"/>
      <c r="D25" s="147" t="s">
        <v>36</v>
      </c>
      <c r="E25" s="147" t="s">
        <v>29</v>
      </c>
      <c r="F25" s="148" t="s">
        <v>37</v>
      </c>
    </row>
    <row r="26" spans="1:6" ht="20.25" customHeight="1" x14ac:dyDescent="0.15">
      <c r="A26" s="248"/>
      <c r="B26" s="253" t="s">
        <v>208</v>
      </c>
      <c r="C26" s="254" t="s">
        <v>209</v>
      </c>
      <c r="D26" s="256">
        <v>5800000</v>
      </c>
      <c r="E26" s="256">
        <v>5510000</v>
      </c>
      <c r="F26" s="258">
        <f>E26/D26</f>
        <v>0.95</v>
      </c>
    </row>
    <row r="27" spans="1:6" ht="20.25" customHeight="1" x14ac:dyDescent="0.15">
      <c r="A27" s="249"/>
      <c r="B27" s="253"/>
      <c r="C27" s="255"/>
      <c r="D27" s="257"/>
      <c r="E27" s="257"/>
      <c r="F27" s="258"/>
    </row>
    <row r="28" spans="1:6" ht="20.25" customHeight="1" x14ac:dyDescent="0.15">
      <c r="A28" s="230" t="s">
        <v>30</v>
      </c>
      <c r="B28" s="149" t="s">
        <v>31</v>
      </c>
      <c r="C28" s="149" t="s">
        <v>104</v>
      </c>
      <c r="D28" s="232" t="s">
        <v>32</v>
      </c>
      <c r="E28" s="232"/>
      <c r="F28" s="233"/>
    </row>
    <row r="29" spans="1:6" ht="20.25" customHeight="1" x14ac:dyDescent="0.15">
      <c r="A29" s="231"/>
      <c r="B29" s="171" t="s">
        <v>201</v>
      </c>
      <c r="C29" s="171" t="s">
        <v>210</v>
      </c>
      <c r="D29" s="234" t="s">
        <v>211</v>
      </c>
      <c r="E29" s="235"/>
      <c r="F29" s="236"/>
    </row>
    <row r="30" spans="1:6" ht="20.25" customHeight="1" x14ac:dyDescent="0.15">
      <c r="A30" s="71" t="s">
        <v>102</v>
      </c>
      <c r="B30" s="237" t="s">
        <v>129</v>
      </c>
      <c r="C30" s="238"/>
      <c r="D30" s="239"/>
      <c r="E30" s="239"/>
      <c r="F30" s="240"/>
    </row>
    <row r="31" spans="1:6" ht="20.25" customHeight="1" x14ac:dyDescent="0.15">
      <c r="A31" s="71" t="s">
        <v>38</v>
      </c>
      <c r="B31" s="241" t="s">
        <v>134</v>
      </c>
      <c r="C31" s="239"/>
      <c r="D31" s="239"/>
      <c r="E31" s="239"/>
      <c r="F31" s="240"/>
    </row>
    <row r="32" spans="1:6" ht="20.25" customHeight="1" thickBot="1" x14ac:dyDescent="0.2">
      <c r="A32" s="72" t="s">
        <v>33</v>
      </c>
      <c r="B32" s="242"/>
      <c r="C32" s="242"/>
      <c r="D32" s="242"/>
      <c r="E32" s="242"/>
      <c r="F32" s="243"/>
    </row>
    <row r="33" spans="1:6" ht="20.25" customHeight="1" thickTop="1" x14ac:dyDescent="0.15">
      <c r="A33" s="70" t="s">
        <v>26</v>
      </c>
      <c r="B33" s="244" t="s">
        <v>350</v>
      </c>
      <c r="C33" s="245"/>
      <c r="D33" s="245"/>
      <c r="E33" s="245"/>
      <c r="F33" s="246"/>
    </row>
    <row r="34" spans="1:6" ht="20.25" customHeight="1" x14ac:dyDescent="0.15">
      <c r="A34" s="247" t="s">
        <v>34</v>
      </c>
      <c r="B34" s="250" t="s">
        <v>27</v>
      </c>
      <c r="C34" s="251" t="s">
        <v>74</v>
      </c>
      <c r="D34" s="147" t="s">
        <v>35</v>
      </c>
      <c r="E34" s="147" t="s">
        <v>28</v>
      </c>
      <c r="F34" s="148" t="s">
        <v>88</v>
      </c>
    </row>
    <row r="35" spans="1:6" ht="20.25" customHeight="1" x14ac:dyDescent="0.15">
      <c r="A35" s="248"/>
      <c r="B35" s="250"/>
      <c r="C35" s="252"/>
      <c r="D35" s="147" t="s">
        <v>36</v>
      </c>
      <c r="E35" s="147" t="s">
        <v>29</v>
      </c>
      <c r="F35" s="148" t="s">
        <v>37</v>
      </c>
    </row>
    <row r="36" spans="1:6" ht="20.25" customHeight="1" x14ac:dyDescent="0.15">
      <c r="A36" s="248"/>
      <c r="B36" s="253" t="s">
        <v>225</v>
      </c>
      <c r="C36" s="254" t="s">
        <v>220</v>
      </c>
      <c r="D36" s="256">
        <v>3300000</v>
      </c>
      <c r="E36" s="256">
        <v>3080000</v>
      </c>
      <c r="F36" s="258">
        <f>E36/D36</f>
        <v>0.93333333333333335</v>
      </c>
    </row>
    <row r="37" spans="1:6" ht="20.25" customHeight="1" x14ac:dyDescent="0.15">
      <c r="A37" s="249"/>
      <c r="B37" s="253"/>
      <c r="C37" s="255"/>
      <c r="D37" s="257"/>
      <c r="E37" s="257"/>
      <c r="F37" s="258"/>
    </row>
    <row r="38" spans="1:6" ht="20.25" customHeight="1" x14ac:dyDescent="0.15">
      <c r="A38" s="230" t="s">
        <v>30</v>
      </c>
      <c r="B38" s="149" t="s">
        <v>31</v>
      </c>
      <c r="C38" s="149" t="s">
        <v>104</v>
      </c>
      <c r="D38" s="232" t="s">
        <v>32</v>
      </c>
      <c r="E38" s="232"/>
      <c r="F38" s="233"/>
    </row>
    <row r="39" spans="1:6" ht="20.25" customHeight="1" x14ac:dyDescent="0.15">
      <c r="A39" s="231"/>
      <c r="B39" s="171" t="s">
        <v>226</v>
      </c>
      <c r="C39" s="171" t="s">
        <v>227</v>
      </c>
      <c r="D39" s="234" t="s">
        <v>228</v>
      </c>
      <c r="E39" s="235"/>
      <c r="F39" s="236"/>
    </row>
    <row r="40" spans="1:6" ht="20.25" customHeight="1" x14ac:dyDescent="0.15">
      <c r="A40" s="71" t="s">
        <v>102</v>
      </c>
      <c r="B40" s="237" t="s">
        <v>223</v>
      </c>
      <c r="C40" s="238"/>
      <c r="D40" s="239"/>
      <c r="E40" s="239"/>
      <c r="F40" s="240"/>
    </row>
    <row r="41" spans="1:6" ht="20.25" customHeight="1" x14ac:dyDescent="0.15">
      <c r="A41" s="71" t="s">
        <v>38</v>
      </c>
      <c r="B41" s="241" t="s">
        <v>229</v>
      </c>
      <c r="C41" s="239"/>
      <c r="D41" s="239"/>
      <c r="E41" s="239"/>
      <c r="F41" s="240"/>
    </row>
    <row r="42" spans="1:6" ht="20.25" customHeight="1" thickBot="1" x14ac:dyDescent="0.2">
      <c r="A42" s="72" t="s">
        <v>33</v>
      </c>
      <c r="B42" s="242"/>
      <c r="C42" s="242"/>
      <c r="D42" s="242"/>
      <c r="E42" s="242"/>
      <c r="F42" s="243"/>
    </row>
    <row r="43" spans="1:6" ht="20.25" customHeight="1" thickTop="1" x14ac:dyDescent="0.15">
      <c r="A43" s="70" t="s">
        <v>26</v>
      </c>
      <c r="B43" s="244" t="s">
        <v>239</v>
      </c>
      <c r="C43" s="245"/>
      <c r="D43" s="245"/>
      <c r="E43" s="245"/>
      <c r="F43" s="246"/>
    </row>
    <row r="44" spans="1:6" ht="20.25" customHeight="1" x14ac:dyDescent="0.15">
      <c r="A44" s="247" t="s">
        <v>34</v>
      </c>
      <c r="B44" s="250" t="s">
        <v>27</v>
      </c>
      <c r="C44" s="251" t="s">
        <v>74</v>
      </c>
      <c r="D44" s="147" t="s">
        <v>35</v>
      </c>
      <c r="E44" s="147" t="s">
        <v>28</v>
      </c>
      <c r="F44" s="148" t="s">
        <v>88</v>
      </c>
    </row>
    <row r="45" spans="1:6" ht="20.25" customHeight="1" x14ac:dyDescent="0.15">
      <c r="A45" s="248"/>
      <c r="B45" s="250"/>
      <c r="C45" s="252"/>
      <c r="D45" s="147" t="s">
        <v>36</v>
      </c>
      <c r="E45" s="147" t="s">
        <v>29</v>
      </c>
      <c r="F45" s="148" t="s">
        <v>37</v>
      </c>
    </row>
    <row r="46" spans="1:6" ht="20.25" customHeight="1" x14ac:dyDescent="0.15">
      <c r="A46" s="248"/>
      <c r="B46" s="253" t="s">
        <v>204</v>
      </c>
      <c r="C46" s="254" t="s">
        <v>240</v>
      </c>
      <c r="D46" s="256">
        <v>1600000</v>
      </c>
      <c r="E46" s="256">
        <v>1500000</v>
      </c>
      <c r="F46" s="258">
        <f>E46/D46</f>
        <v>0.9375</v>
      </c>
    </row>
    <row r="47" spans="1:6" ht="20.25" customHeight="1" x14ac:dyDescent="0.15">
      <c r="A47" s="249"/>
      <c r="B47" s="253"/>
      <c r="C47" s="255"/>
      <c r="D47" s="257"/>
      <c r="E47" s="257"/>
      <c r="F47" s="258"/>
    </row>
    <row r="48" spans="1:6" ht="20.25" customHeight="1" x14ac:dyDescent="0.15">
      <c r="A48" s="230" t="s">
        <v>30</v>
      </c>
      <c r="B48" s="149" t="s">
        <v>111</v>
      </c>
      <c r="C48" s="149" t="s">
        <v>104</v>
      </c>
      <c r="D48" s="232" t="s">
        <v>32</v>
      </c>
      <c r="E48" s="232"/>
      <c r="F48" s="233"/>
    </row>
    <row r="49" spans="1:6" ht="20.25" customHeight="1" x14ac:dyDescent="0.15">
      <c r="A49" s="231"/>
      <c r="B49" s="171" t="s">
        <v>241</v>
      </c>
      <c r="C49" s="171" t="s">
        <v>242</v>
      </c>
      <c r="D49" s="234" t="s">
        <v>243</v>
      </c>
      <c r="E49" s="235"/>
      <c r="F49" s="236"/>
    </row>
    <row r="50" spans="1:6" ht="20.25" customHeight="1" x14ac:dyDescent="0.15">
      <c r="A50" s="71" t="s">
        <v>102</v>
      </c>
      <c r="B50" s="237" t="s">
        <v>129</v>
      </c>
      <c r="C50" s="238"/>
      <c r="D50" s="239"/>
      <c r="E50" s="239"/>
      <c r="F50" s="240"/>
    </row>
    <row r="51" spans="1:6" ht="20.25" customHeight="1" x14ac:dyDescent="0.15">
      <c r="A51" s="71" t="s">
        <v>38</v>
      </c>
      <c r="B51" s="241" t="s">
        <v>123</v>
      </c>
      <c r="C51" s="239"/>
      <c r="D51" s="239"/>
      <c r="E51" s="239"/>
      <c r="F51" s="240"/>
    </row>
    <row r="52" spans="1:6" ht="20.25" customHeight="1" thickBot="1" x14ac:dyDescent="0.2">
      <c r="A52" s="72" t="s">
        <v>33</v>
      </c>
      <c r="B52" s="242"/>
      <c r="C52" s="242"/>
      <c r="D52" s="242"/>
      <c r="E52" s="242"/>
      <c r="F52" s="243"/>
    </row>
    <row r="53" spans="1:6" ht="20.25" customHeight="1" thickTop="1" x14ac:dyDescent="0.15">
      <c r="A53" s="70" t="s">
        <v>26</v>
      </c>
      <c r="B53" s="244" t="s">
        <v>244</v>
      </c>
      <c r="C53" s="245"/>
      <c r="D53" s="245"/>
      <c r="E53" s="245"/>
      <c r="F53" s="246"/>
    </row>
    <row r="54" spans="1:6" ht="20.25" customHeight="1" x14ac:dyDescent="0.15">
      <c r="A54" s="247" t="s">
        <v>34</v>
      </c>
      <c r="B54" s="250" t="s">
        <v>27</v>
      </c>
      <c r="C54" s="251" t="s">
        <v>74</v>
      </c>
      <c r="D54" s="147" t="s">
        <v>35</v>
      </c>
      <c r="E54" s="147" t="s">
        <v>28</v>
      </c>
      <c r="F54" s="148" t="s">
        <v>88</v>
      </c>
    </row>
    <row r="55" spans="1:6" ht="20.25" customHeight="1" x14ac:dyDescent="0.15">
      <c r="A55" s="248"/>
      <c r="B55" s="250"/>
      <c r="C55" s="252"/>
      <c r="D55" s="147" t="s">
        <v>36</v>
      </c>
      <c r="E55" s="147" t="s">
        <v>29</v>
      </c>
      <c r="F55" s="148" t="s">
        <v>37</v>
      </c>
    </row>
    <row r="56" spans="1:6" ht="20.25" customHeight="1" x14ac:dyDescent="0.15">
      <c r="A56" s="248"/>
      <c r="B56" s="253" t="s">
        <v>245</v>
      </c>
      <c r="C56" s="254" t="s">
        <v>246</v>
      </c>
      <c r="D56" s="256">
        <v>1900000</v>
      </c>
      <c r="E56" s="256">
        <v>1760000</v>
      </c>
      <c r="F56" s="258">
        <f>E56/D56</f>
        <v>0.9263157894736842</v>
      </c>
    </row>
    <row r="57" spans="1:6" ht="20.25" customHeight="1" x14ac:dyDescent="0.15">
      <c r="A57" s="249"/>
      <c r="B57" s="253"/>
      <c r="C57" s="255"/>
      <c r="D57" s="257"/>
      <c r="E57" s="257"/>
      <c r="F57" s="258"/>
    </row>
    <row r="58" spans="1:6" ht="20.25" customHeight="1" x14ac:dyDescent="0.15">
      <c r="A58" s="230" t="s">
        <v>30</v>
      </c>
      <c r="B58" s="149" t="s">
        <v>31</v>
      </c>
      <c r="C58" s="149" t="s">
        <v>104</v>
      </c>
      <c r="D58" s="232" t="s">
        <v>32</v>
      </c>
      <c r="E58" s="232"/>
      <c r="F58" s="233"/>
    </row>
    <row r="59" spans="1:6" ht="20.25" customHeight="1" x14ac:dyDescent="0.15">
      <c r="A59" s="231"/>
      <c r="B59" s="171" t="s">
        <v>241</v>
      </c>
      <c r="C59" s="171" t="s">
        <v>242</v>
      </c>
      <c r="D59" s="234" t="s">
        <v>247</v>
      </c>
      <c r="E59" s="235"/>
      <c r="F59" s="236"/>
    </row>
    <row r="60" spans="1:6" ht="20.25" customHeight="1" x14ac:dyDescent="0.15">
      <c r="A60" s="71" t="s">
        <v>102</v>
      </c>
      <c r="B60" s="237" t="s">
        <v>129</v>
      </c>
      <c r="C60" s="238"/>
      <c r="D60" s="239"/>
      <c r="E60" s="239"/>
      <c r="F60" s="240"/>
    </row>
    <row r="61" spans="1:6" ht="20.25" customHeight="1" x14ac:dyDescent="0.15">
      <c r="A61" s="71" t="s">
        <v>38</v>
      </c>
      <c r="B61" s="241" t="s">
        <v>248</v>
      </c>
      <c r="C61" s="239"/>
      <c r="D61" s="239"/>
      <c r="E61" s="239"/>
      <c r="F61" s="240"/>
    </row>
    <row r="62" spans="1:6" ht="20.25" customHeight="1" thickBot="1" x14ac:dyDescent="0.2">
      <c r="A62" s="72" t="s">
        <v>33</v>
      </c>
      <c r="B62" s="242"/>
      <c r="C62" s="242"/>
      <c r="D62" s="242"/>
      <c r="E62" s="242"/>
      <c r="F62" s="243"/>
    </row>
    <row r="63" spans="1:6" ht="20.25" customHeight="1" thickTop="1" x14ac:dyDescent="0.15">
      <c r="A63" s="70" t="s">
        <v>26</v>
      </c>
      <c r="B63" s="244" t="s">
        <v>316</v>
      </c>
      <c r="C63" s="245"/>
      <c r="D63" s="245"/>
      <c r="E63" s="245"/>
      <c r="F63" s="246"/>
    </row>
    <row r="64" spans="1:6" ht="20.25" customHeight="1" x14ac:dyDescent="0.15">
      <c r="A64" s="247" t="s">
        <v>34</v>
      </c>
      <c r="B64" s="250" t="s">
        <v>27</v>
      </c>
      <c r="C64" s="251" t="s">
        <v>74</v>
      </c>
      <c r="D64" s="147" t="s">
        <v>35</v>
      </c>
      <c r="E64" s="147" t="s">
        <v>28</v>
      </c>
      <c r="F64" s="148" t="s">
        <v>88</v>
      </c>
    </row>
    <row r="65" spans="1:6" ht="20.25" customHeight="1" x14ac:dyDescent="0.15">
      <c r="A65" s="248"/>
      <c r="B65" s="250"/>
      <c r="C65" s="252"/>
      <c r="D65" s="147" t="s">
        <v>36</v>
      </c>
      <c r="E65" s="147" t="s">
        <v>29</v>
      </c>
      <c r="F65" s="148" t="s">
        <v>37</v>
      </c>
    </row>
    <row r="66" spans="1:6" ht="20.25" customHeight="1" x14ac:dyDescent="0.15">
      <c r="A66" s="248"/>
      <c r="B66" s="253" t="s">
        <v>313</v>
      </c>
      <c r="C66" s="254" t="s">
        <v>320</v>
      </c>
      <c r="D66" s="256">
        <v>960000</v>
      </c>
      <c r="E66" s="256">
        <v>845900</v>
      </c>
      <c r="F66" s="258">
        <f>E66/D66</f>
        <v>0.88114583333333329</v>
      </c>
    </row>
    <row r="67" spans="1:6" ht="20.25" customHeight="1" x14ac:dyDescent="0.15">
      <c r="A67" s="249"/>
      <c r="B67" s="253"/>
      <c r="C67" s="255"/>
      <c r="D67" s="257"/>
      <c r="E67" s="257"/>
      <c r="F67" s="258"/>
    </row>
    <row r="68" spans="1:6" ht="20.25" customHeight="1" x14ac:dyDescent="0.15">
      <c r="A68" s="230" t="s">
        <v>30</v>
      </c>
      <c r="B68" s="149" t="s">
        <v>31</v>
      </c>
      <c r="C68" s="149" t="s">
        <v>104</v>
      </c>
      <c r="D68" s="232" t="s">
        <v>32</v>
      </c>
      <c r="E68" s="232"/>
      <c r="F68" s="233"/>
    </row>
    <row r="69" spans="1:6" ht="20.25" customHeight="1" x14ac:dyDescent="0.15">
      <c r="A69" s="231"/>
      <c r="B69" s="1" t="s">
        <v>317</v>
      </c>
      <c r="C69" s="1" t="s">
        <v>353</v>
      </c>
      <c r="D69" s="234" t="s">
        <v>318</v>
      </c>
      <c r="E69" s="235"/>
      <c r="F69" s="236"/>
    </row>
    <row r="70" spans="1:6" ht="20.25" customHeight="1" x14ac:dyDescent="0.15">
      <c r="A70" s="71" t="s">
        <v>102</v>
      </c>
      <c r="B70" s="237" t="s">
        <v>351</v>
      </c>
      <c r="C70" s="238"/>
      <c r="D70" s="239"/>
      <c r="E70" s="239"/>
      <c r="F70" s="240"/>
    </row>
    <row r="71" spans="1:6" ht="20.25" customHeight="1" x14ac:dyDescent="0.15">
      <c r="A71" s="71" t="s">
        <v>38</v>
      </c>
      <c r="B71" s="241" t="s">
        <v>352</v>
      </c>
      <c r="C71" s="239"/>
      <c r="D71" s="239"/>
      <c r="E71" s="239"/>
      <c r="F71" s="240"/>
    </row>
    <row r="72" spans="1:6" ht="20.25" customHeight="1" thickBot="1" x14ac:dyDescent="0.2">
      <c r="A72" s="72" t="s">
        <v>33</v>
      </c>
      <c r="B72" s="242"/>
      <c r="C72" s="242"/>
      <c r="D72" s="242"/>
      <c r="E72" s="242"/>
      <c r="F72" s="243"/>
    </row>
    <row r="73" spans="1:6" ht="20.25" customHeight="1" thickTop="1" x14ac:dyDescent="0.15">
      <c r="A73" s="70" t="s">
        <v>26</v>
      </c>
      <c r="B73" s="244" t="s">
        <v>322</v>
      </c>
      <c r="C73" s="245"/>
      <c r="D73" s="245"/>
      <c r="E73" s="245"/>
      <c r="F73" s="246"/>
    </row>
    <row r="74" spans="1:6" ht="20.25" customHeight="1" x14ac:dyDescent="0.15">
      <c r="A74" s="247" t="s">
        <v>34</v>
      </c>
      <c r="B74" s="250" t="s">
        <v>27</v>
      </c>
      <c r="C74" s="251" t="s">
        <v>74</v>
      </c>
      <c r="D74" s="147" t="s">
        <v>35</v>
      </c>
      <c r="E74" s="147" t="s">
        <v>28</v>
      </c>
      <c r="F74" s="148" t="s">
        <v>88</v>
      </c>
    </row>
    <row r="75" spans="1:6" ht="20.25" customHeight="1" x14ac:dyDescent="0.15">
      <c r="A75" s="248"/>
      <c r="B75" s="250"/>
      <c r="C75" s="252"/>
      <c r="D75" s="147" t="s">
        <v>36</v>
      </c>
      <c r="E75" s="147" t="s">
        <v>29</v>
      </c>
      <c r="F75" s="148" t="s">
        <v>37</v>
      </c>
    </row>
    <row r="76" spans="1:6" ht="20.25" customHeight="1" x14ac:dyDescent="0.15">
      <c r="A76" s="248"/>
      <c r="B76" s="253" t="s">
        <v>325</v>
      </c>
      <c r="C76" s="254" t="s">
        <v>327</v>
      </c>
      <c r="D76" s="256">
        <v>400000</v>
      </c>
      <c r="E76" s="256">
        <v>330000</v>
      </c>
      <c r="F76" s="258">
        <f>E76/D76</f>
        <v>0.82499999999999996</v>
      </c>
    </row>
    <row r="77" spans="1:6" ht="20.25" customHeight="1" x14ac:dyDescent="0.15">
      <c r="A77" s="249"/>
      <c r="B77" s="253"/>
      <c r="C77" s="255"/>
      <c r="D77" s="257"/>
      <c r="E77" s="257"/>
      <c r="F77" s="258"/>
    </row>
    <row r="78" spans="1:6" ht="20.25" customHeight="1" x14ac:dyDescent="0.15">
      <c r="A78" s="230" t="s">
        <v>30</v>
      </c>
      <c r="B78" s="149" t="s">
        <v>31</v>
      </c>
      <c r="C78" s="149" t="s">
        <v>104</v>
      </c>
      <c r="D78" s="232" t="s">
        <v>32</v>
      </c>
      <c r="E78" s="232"/>
      <c r="F78" s="233"/>
    </row>
    <row r="79" spans="1:6" ht="20.25" customHeight="1" x14ac:dyDescent="0.15">
      <c r="A79" s="231"/>
      <c r="B79" s="1" t="s">
        <v>324</v>
      </c>
      <c r="C79" s="1" t="s">
        <v>354</v>
      </c>
      <c r="D79" s="234" t="s">
        <v>323</v>
      </c>
      <c r="E79" s="235"/>
      <c r="F79" s="236"/>
    </row>
    <row r="80" spans="1:6" ht="20.25" customHeight="1" x14ac:dyDescent="0.15">
      <c r="A80" s="71" t="s">
        <v>102</v>
      </c>
      <c r="B80" s="237" t="s">
        <v>351</v>
      </c>
      <c r="C80" s="238"/>
      <c r="D80" s="239"/>
      <c r="E80" s="239"/>
      <c r="F80" s="240"/>
    </row>
    <row r="81" spans="1:6" ht="20.25" customHeight="1" x14ac:dyDescent="0.15">
      <c r="A81" s="71" t="s">
        <v>38</v>
      </c>
      <c r="B81" s="241" t="s">
        <v>355</v>
      </c>
      <c r="C81" s="239"/>
      <c r="D81" s="239"/>
      <c r="E81" s="239"/>
      <c r="F81" s="240"/>
    </row>
    <row r="82" spans="1:6" ht="20.25" customHeight="1" thickBot="1" x14ac:dyDescent="0.2">
      <c r="A82" s="72" t="s">
        <v>33</v>
      </c>
      <c r="B82" s="242"/>
      <c r="C82" s="242"/>
      <c r="D82" s="242"/>
      <c r="E82" s="242"/>
      <c r="F82" s="243"/>
    </row>
    <row r="83" spans="1:6" ht="20.25" customHeight="1" thickTop="1" x14ac:dyDescent="0.15">
      <c r="A83" s="70" t="s">
        <v>26</v>
      </c>
      <c r="B83" s="244" t="s">
        <v>328</v>
      </c>
      <c r="C83" s="245"/>
      <c r="D83" s="245"/>
      <c r="E83" s="245"/>
      <c r="F83" s="246"/>
    </row>
    <row r="84" spans="1:6" ht="20.25" customHeight="1" x14ac:dyDescent="0.15">
      <c r="A84" s="247" t="s">
        <v>34</v>
      </c>
      <c r="B84" s="250" t="s">
        <v>27</v>
      </c>
      <c r="C84" s="251" t="s">
        <v>74</v>
      </c>
      <c r="D84" s="147" t="s">
        <v>35</v>
      </c>
      <c r="E84" s="147" t="s">
        <v>28</v>
      </c>
      <c r="F84" s="148" t="s">
        <v>88</v>
      </c>
    </row>
    <row r="85" spans="1:6" ht="20.25" customHeight="1" x14ac:dyDescent="0.15">
      <c r="A85" s="248"/>
      <c r="B85" s="250"/>
      <c r="C85" s="252"/>
      <c r="D85" s="147" t="s">
        <v>36</v>
      </c>
      <c r="E85" s="147" t="s">
        <v>29</v>
      </c>
      <c r="F85" s="148" t="s">
        <v>37</v>
      </c>
    </row>
    <row r="86" spans="1:6" ht="20.25" customHeight="1" x14ac:dyDescent="0.15">
      <c r="A86" s="248"/>
      <c r="B86" s="253" t="s">
        <v>329</v>
      </c>
      <c r="C86" s="254" t="s">
        <v>356</v>
      </c>
      <c r="D86" s="256">
        <v>13530000</v>
      </c>
      <c r="E86" s="256">
        <v>12853500</v>
      </c>
      <c r="F86" s="258">
        <f>E86/D86</f>
        <v>0.95</v>
      </c>
    </row>
    <row r="87" spans="1:6" ht="20.25" customHeight="1" x14ac:dyDescent="0.15">
      <c r="A87" s="249"/>
      <c r="B87" s="253"/>
      <c r="C87" s="255"/>
      <c r="D87" s="257"/>
      <c r="E87" s="257"/>
      <c r="F87" s="258"/>
    </row>
    <row r="88" spans="1:6" ht="20.25" customHeight="1" x14ac:dyDescent="0.15">
      <c r="A88" s="230" t="s">
        <v>30</v>
      </c>
      <c r="B88" s="149" t="s">
        <v>31</v>
      </c>
      <c r="C88" s="149" t="s">
        <v>104</v>
      </c>
      <c r="D88" s="232" t="s">
        <v>32</v>
      </c>
      <c r="E88" s="232"/>
      <c r="F88" s="233"/>
    </row>
    <row r="89" spans="1:6" ht="20.25" customHeight="1" x14ac:dyDescent="0.15">
      <c r="A89" s="231"/>
      <c r="B89" s="1" t="s">
        <v>358</v>
      </c>
      <c r="C89" s="1" t="s">
        <v>357</v>
      </c>
      <c r="D89" s="234" t="s">
        <v>334</v>
      </c>
      <c r="E89" s="235"/>
      <c r="F89" s="236"/>
    </row>
    <row r="90" spans="1:6" ht="20.25" customHeight="1" x14ac:dyDescent="0.15">
      <c r="A90" s="71" t="s">
        <v>102</v>
      </c>
      <c r="B90" s="237" t="s">
        <v>351</v>
      </c>
      <c r="C90" s="238"/>
      <c r="D90" s="239"/>
      <c r="E90" s="239"/>
      <c r="F90" s="240"/>
    </row>
    <row r="91" spans="1:6" ht="20.25" customHeight="1" x14ac:dyDescent="0.15">
      <c r="A91" s="71" t="s">
        <v>38</v>
      </c>
      <c r="B91" s="241" t="s">
        <v>355</v>
      </c>
      <c r="C91" s="239"/>
      <c r="D91" s="239"/>
      <c r="E91" s="239"/>
      <c r="F91" s="240"/>
    </row>
    <row r="92" spans="1:6" ht="20.25" customHeight="1" thickBot="1" x14ac:dyDescent="0.2">
      <c r="A92" s="72" t="s">
        <v>33</v>
      </c>
      <c r="B92" s="242"/>
      <c r="C92" s="242"/>
      <c r="D92" s="242"/>
      <c r="E92" s="242"/>
      <c r="F92" s="243"/>
    </row>
    <row r="93" spans="1:6" ht="20.25" customHeight="1" thickTop="1" x14ac:dyDescent="0.15">
      <c r="A93" s="70" t="s">
        <v>26</v>
      </c>
      <c r="B93" s="244" t="s">
        <v>335</v>
      </c>
      <c r="C93" s="245"/>
      <c r="D93" s="245"/>
      <c r="E93" s="245"/>
      <c r="F93" s="246"/>
    </row>
    <row r="94" spans="1:6" ht="20.25" customHeight="1" x14ac:dyDescent="0.15">
      <c r="A94" s="247" t="s">
        <v>34</v>
      </c>
      <c r="B94" s="250" t="s">
        <v>27</v>
      </c>
      <c r="C94" s="251" t="s">
        <v>74</v>
      </c>
      <c r="D94" s="147" t="s">
        <v>35</v>
      </c>
      <c r="E94" s="147" t="s">
        <v>28</v>
      </c>
      <c r="F94" s="148" t="s">
        <v>88</v>
      </c>
    </row>
    <row r="95" spans="1:6" ht="20.25" customHeight="1" x14ac:dyDescent="0.15">
      <c r="A95" s="248"/>
      <c r="B95" s="250"/>
      <c r="C95" s="252"/>
      <c r="D95" s="147" t="s">
        <v>36</v>
      </c>
      <c r="E95" s="147" t="s">
        <v>29</v>
      </c>
      <c r="F95" s="148" t="s">
        <v>37</v>
      </c>
    </row>
    <row r="96" spans="1:6" ht="20.25" customHeight="1" x14ac:dyDescent="0.15">
      <c r="A96" s="248"/>
      <c r="B96" s="253" t="s">
        <v>339</v>
      </c>
      <c r="C96" s="254" t="s">
        <v>339</v>
      </c>
      <c r="D96" s="256">
        <v>14179000</v>
      </c>
      <c r="E96" s="256">
        <v>13470000</v>
      </c>
      <c r="F96" s="258">
        <f>E96/D96</f>
        <v>0.94999647365822693</v>
      </c>
    </row>
    <row r="97" spans="1:6" ht="20.25" customHeight="1" x14ac:dyDescent="0.15">
      <c r="A97" s="249"/>
      <c r="B97" s="253"/>
      <c r="C97" s="255"/>
      <c r="D97" s="257"/>
      <c r="E97" s="257"/>
      <c r="F97" s="258"/>
    </row>
    <row r="98" spans="1:6" ht="20.25" customHeight="1" x14ac:dyDescent="0.15">
      <c r="A98" s="230" t="s">
        <v>30</v>
      </c>
      <c r="B98" s="149" t="s">
        <v>31</v>
      </c>
      <c r="C98" s="149" t="s">
        <v>104</v>
      </c>
      <c r="D98" s="232" t="s">
        <v>32</v>
      </c>
      <c r="E98" s="232"/>
      <c r="F98" s="233"/>
    </row>
    <row r="99" spans="1:6" ht="20.25" customHeight="1" x14ac:dyDescent="0.15">
      <c r="A99" s="231"/>
      <c r="B99" s="1" t="s">
        <v>336</v>
      </c>
      <c r="C99" s="1" t="s">
        <v>359</v>
      </c>
      <c r="D99" s="234" t="s">
        <v>337</v>
      </c>
      <c r="E99" s="235"/>
      <c r="F99" s="236"/>
    </row>
    <row r="100" spans="1:6" ht="20.25" customHeight="1" x14ac:dyDescent="0.15">
      <c r="A100" s="71" t="s">
        <v>102</v>
      </c>
      <c r="B100" s="237" t="s">
        <v>351</v>
      </c>
      <c r="C100" s="238"/>
      <c r="D100" s="239"/>
      <c r="E100" s="239"/>
      <c r="F100" s="240"/>
    </row>
    <row r="101" spans="1:6" ht="20.25" customHeight="1" x14ac:dyDescent="0.15">
      <c r="A101" s="71" t="s">
        <v>38</v>
      </c>
      <c r="B101" s="241" t="s">
        <v>355</v>
      </c>
      <c r="C101" s="239"/>
      <c r="D101" s="239"/>
      <c r="E101" s="239"/>
      <c r="F101" s="240"/>
    </row>
    <row r="102" spans="1:6" ht="20.25" customHeight="1" thickBot="1" x14ac:dyDescent="0.2">
      <c r="A102" s="72" t="s">
        <v>33</v>
      </c>
      <c r="B102" s="242"/>
      <c r="C102" s="242"/>
      <c r="D102" s="242"/>
      <c r="E102" s="242"/>
      <c r="F102" s="243"/>
    </row>
    <row r="103" spans="1:6" ht="20.25" customHeight="1" thickTop="1" x14ac:dyDescent="0.15"/>
  </sheetData>
  <mergeCells count="150">
    <mergeCell ref="A98:A99"/>
    <mergeCell ref="D98:F98"/>
    <mergeCell ref="D99:F99"/>
    <mergeCell ref="B100:F100"/>
    <mergeCell ref="B101:F101"/>
    <mergeCell ref="B102:F102"/>
    <mergeCell ref="B92:F92"/>
    <mergeCell ref="A88:A89"/>
    <mergeCell ref="D88:F88"/>
    <mergeCell ref="D89:F89"/>
    <mergeCell ref="B90:F90"/>
    <mergeCell ref="B91:F91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0:F40"/>
    <mergeCell ref="B41:F41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A18:A19"/>
    <mergeCell ref="D18:F18"/>
    <mergeCell ref="D19:F19"/>
    <mergeCell ref="B20:F20"/>
    <mergeCell ref="B21:F21"/>
    <mergeCell ref="B22:F22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2023-06-19T07:59:08Z</dcterms:modified>
</cp:coreProperties>
</file>