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39F141F9-0E9C-4A28-8816-BBD9CB951041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48" i="8" l="1"/>
  <c r="C41" i="8"/>
  <c r="C34" i="8"/>
  <c r="C27" i="8"/>
  <c r="H20" i="6" l="1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H6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<sst xmlns="http://schemas.openxmlformats.org/spreadsheetml/2006/main" count="998" uniqueCount="225">
  <si>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</si>
  <si>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</si>
  <si>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</si>
  <si>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</si>
  <si>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</si>
  <si>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</si>
  <si>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</si>
  <si>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</si>
  <si>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</si>
  <si>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</si>
  <si>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</si>
  <si>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</si>
  <si>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</si>
  <si>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</si>
  <si>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</si>
  <si>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</si>
  <si>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</si>
  <si>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</si>
  <si>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</si>
  <si>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</si>
  <si>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</si>
  <si>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</si>
  <si>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</si>
  <si>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</si>
  <si>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</si>
  <si>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</si>
  <si>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</si>
  <si>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</si>
  <si>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</si>
  <si>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</si>
  <si>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</si>
  <si>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</si>
  <si>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</si>
  <si>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</si>
  <si>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</si>
  <si>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</si>
  <si>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</si>
  <si>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</si>
  <si>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</si>
  <si>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</si>
  <si>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</si>
  <si>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</si>
  <si>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</si>
  <si>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</si>
  <si>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</si>
  <si>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</si>
  <si>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</si>
  <si>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</si>
  <si>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</si>
  <si>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</si>
  <si>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</si>
  <si>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</si>
  <si>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</si>
  <si>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</si>
  <si>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</si>
  <si>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</si>
  <si>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</si>
  <si>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</si>
  <si>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</si>
  <si>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</si>
  <si>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</si>
  <si>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</si>
  <si>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</si>
  <si>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</si>
  <si>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</si>
  <si>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</si>
  <si>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</si>
  <si>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</si>
  <si>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</si>
  <si>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</si>
  <si>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</si>
  <si>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</si>
  <si>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</si>
  <si>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</si>
  <si>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</si>
  <si>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</si>
  <si>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</si>
  <si>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</si>
  <si>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</si>
  <si>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</si>
  <si>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</si>
  <si>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</si>
  <si>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</si>
  <si>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</si>
  <si>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</si>
  <si>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</si>
  <si>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</si>
  <si>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</si>
  <si>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</si>
  <si>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</si>
  <si>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</si>
  <si>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</si>
  <si>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</si>
  <si>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</si>
  <si>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</si>
  <si>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</si>
  <si>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</si>
  <si>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</si>
  <si>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</si>
  <si>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</si>
  <si>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</si>
  <si>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</si>
  <si>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</si>
  <si>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</si>
  <si>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</si>
  <si>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</si>
  <si>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</si>
  <si>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</si>
  <si>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</si>
  <si>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</si>
  <si>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</si>
  <si>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</si>
  <si>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</si>
  <si>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</si>
  <si>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</si>
  <si>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</si>
  <si>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</si>
  <si>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</si>
  <si>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</si>
  <si>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</si>
  <si>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</si>
  <si>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2024년 정수기,공기청정기,비데 위탁관리비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</si>
  <si>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</si>
  <si>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</si>
  <si>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</si>
  <si>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</si>
  <si>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</si>
  <si>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</si>
  <si>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</si>
  <si>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</si>
  <si>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</si>
  <si>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</si>
  <si>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</si>
  <si>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</si>
  <si>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</si>
  <si>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</si>
  <si>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</si>
  <si>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</si>
  <si>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</si>
  <si>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</si>
  <si>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</si>
  <si>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</si>
  <si>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</si>
  <si>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</si>
  <si>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</si>
  <si>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</si>
  <si>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</si>
  <si>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</si>
  <si>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</si>
  <si>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</si>
  <si>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수의</t>
    <phoneticPr fontId="2" type="noConversion"/>
  </si>
  <si>
    <t>수정유스센터</t>
    <phoneticPr fontId="2" type="noConversion"/>
  </si>
  <si>
    <t>백은솔</t>
    <phoneticPr fontId="2" type="noConversion"/>
  </si>
  <si>
    <t>729-9241</t>
    <phoneticPr fontId="2" type="noConversion"/>
  </si>
  <si>
    <t>초등방과후 주말체험 차량임차</t>
    <phoneticPr fontId="2" type="noConversion"/>
  </si>
  <si>
    <t>초등방과후 주말체험활동 차량임차</t>
    <phoneticPr fontId="2" type="noConversion"/>
  </si>
  <si>
    <t>중등방과후 주말체험활동 차량임차</t>
    <phoneticPr fontId="2" type="noConversion"/>
  </si>
  <si>
    <t>2025.04.07</t>
    <phoneticPr fontId="2" type="noConversion"/>
  </si>
  <si>
    <t>2025.04.03</t>
    <phoneticPr fontId="2" type="noConversion"/>
  </si>
  <si>
    <t>2025.04.19</t>
    <phoneticPr fontId="2" type="noConversion"/>
  </si>
  <si>
    <t>뉴한솔고속㈜</t>
    <phoneticPr fontId="2" type="noConversion"/>
  </si>
  <si>
    <t>㈜서울구경</t>
    <phoneticPr fontId="2" type="noConversion"/>
  </si>
  <si>
    <t>(2025. 4. 30. 기준 / 단위 : 원)</t>
    <phoneticPr fontId="2" type="noConversion"/>
  </si>
  <si>
    <t>4월 중등방과후 주말체험활동 차량임차</t>
    <phoneticPr fontId="17" type="noConversion"/>
  </si>
  <si>
    <t>활동사업팀</t>
    <phoneticPr fontId="17" type="noConversion"/>
  </si>
  <si>
    <t>2025.04.03</t>
    <phoneticPr fontId="17" type="noConversion"/>
  </si>
  <si>
    <t>2025.04.19~2025.04.19</t>
    <phoneticPr fontId="17" type="noConversion"/>
  </si>
  <si>
    <t>수의</t>
    <phoneticPr fontId="17" type="noConversion"/>
  </si>
  <si>
    <t>2025.04.19</t>
    <phoneticPr fontId="17" type="noConversion"/>
  </si>
  <si>
    <t>㈜서울구경</t>
    <phoneticPr fontId="17" type="noConversion"/>
  </si>
  <si>
    <t>성남시</t>
    <phoneticPr fontId="17" type="noConversion"/>
  </si>
  <si>
    <t>용역</t>
    <phoneticPr fontId="17" type="noConversion"/>
  </si>
  <si>
    <t>4월 초등방과후 주말체험활동 차량임차</t>
    <phoneticPr fontId="17" type="noConversion"/>
  </si>
  <si>
    <t>뉴한솔고속㈜</t>
    <phoneticPr fontId="17" type="noConversion"/>
  </si>
  <si>
    <t>2025.04.07</t>
    <phoneticPr fontId="17" type="noConversion"/>
  </si>
  <si>
    <t>2025.04.18~2025.06.27</t>
    <phoneticPr fontId="17" type="noConversion"/>
  </si>
  <si>
    <t>2025.06.27예정</t>
    <phoneticPr fontId="17" type="noConversion"/>
  </si>
  <si>
    <t>성남바리스타협동조합</t>
    <phoneticPr fontId="17" type="noConversion"/>
  </si>
  <si>
    <t>2025. 프로젝트동아리 프로그램 용역 계약</t>
    <phoneticPr fontId="17" type="noConversion"/>
  </si>
  <si>
    <t>2025. 사이버폭력예방 교육 위탁 용역</t>
    <phoneticPr fontId="17" type="noConversion"/>
  </si>
  <si>
    <t>푸른나무 재단</t>
    <phoneticPr fontId="17" type="noConversion"/>
  </si>
  <si>
    <t>서울시</t>
    <phoneticPr fontId="17" type="noConversion"/>
  </si>
  <si>
    <t>2025.04.16</t>
    <phoneticPr fontId="17" type="noConversion"/>
  </si>
  <si>
    <t>2024.05.07~2025.09.15</t>
    <phoneticPr fontId="17" type="noConversion"/>
  </si>
  <si>
    <t>전자수의</t>
    <phoneticPr fontId="17" type="noConversion"/>
  </si>
  <si>
    <t>2025.09.15예정</t>
    <phoneticPr fontId="17" type="noConversion"/>
  </si>
  <si>
    <t>2025. 사이버폭력예방 교구재 물품구입</t>
    <phoneticPr fontId="17" type="noConversion"/>
  </si>
  <si>
    <t>2025.04.30~2025.09.15</t>
    <phoneticPr fontId="17" type="noConversion"/>
  </si>
  <si>
    <t>물품</t>
    <phoneticPr fontId="17" type="noConversion"/>
  </si>
  <si>
    <t>티앤아이</t>
    <phoneticPr fontId="17" type="noConversion"/>
  </si>
  <si>
    <t>2025 위험성평가 용역</t>
    <phoneticPr fontId="17" type="noConversion"/>
  </si>
  <si>
    <t>(사)대한산업안전협회 성남지회</t>
    <phoneticPr fontId="17" type="noConversion"/>
  </si>
  <si>
    <t>2025.04.21</t>
    <phoneticPr fontId="17" type="noConversion"/>
  </si>
  <si>
    <t>2025.04.25~2025.05.23</t>
    <phoneticPr fontId="17" type="noConversion"/>
  </si>
  <si>
    <t>2025.05.23예정</t>
    <phoneticPr fontId="17" type="noConversion"/>
  </si>
  <si>
    <t>2025. 학교맞춤형사업 프로그램비 계약</t>
    <phoneticPr fontId="17" type="noConversion"/>
  </si>
  <si>
    <t>2025.04.29</t>
    <phoneticPr fontId="17" type="noConversion"/>
  </si>
  <si>
    <t>2025.05.08~2025.10.28</t>
    <phoneticPr fontId="17" type="noConversion"/>
  </si>
  <si>
    <t>2025.10.28예정</t>
    <phoneticPr fontId="17" type="noConversion"/>
  </si>
  <si>
    <t>대한전문응급처치 경기동부본부</t>
    <phoneticPr fontId="17" type="noConversion"/>
  </si>
  <si>
    <t>중등방과후 주말체험활동 차량임차</t>
    <phoneticPr fontId="17" type="noConversion"/>
  </si>
  <si>
    <t>김선란</t>
    <phoneticPr fontId="17" type="noConversion"/>
  </si>
  <si>
    <t>성남시 분당구 장미로 78</t>
    <phoneticPr fontId="17" type="noConversion"/>
  </si>
  <si>
    <t>수정유스센터</t>
    <phoneticPr fontId="17" type="noConversion"/>
  </si>
  <si>
    <t>초등방과후 주말체험활동 차량임차</t>
    <phoneticPr fontId="17" type="noConversion"/>
  </si>
  <si>
    <t>박예숙</t>
    <phoneticPr fontId="17" type="noConversion"/>
  </si>
  <si>
    <t>성남시 수정구 산성대로189</t>
    <phoneticPr fontId="17" type="noConversion"/>
  </si>
  <si>
    <t>2025.05.07~2025.09.15</t>
    <phoneticPr fontId="17" type="noConversion"/>
  </si>
  <si>
    <t>2025. 프로젝트동아리 프로그램 계약</t>
    <phoneticPr fontId="17" type="noConversion"/>
  </si>
  <si>
    <t>2025 사이버폭력예방 교육위탁 용역</t>
    <phoneticPr fontId="17" type="noConversion"/>
  </si>
  <si>
    <t>2025 위험성평가 용역계약</t>
    <phoneticPr fontId="17" type="noConversion"/>
  </si>
  <si>
    <t>2025 학교맞춤형사업 프로그램비 계약</t>
    <phoneticPr fontId="17" type="noConversion"/>
  </si>
  <si>
    <t>박길성</t>
    <phoneticPr fontId="17" type="noConversion"/>
  </si>
  <si>
    <t>서울시 서초구 서초대로46길88</t>
    <phoneticPr fontId="17" type="noConversion"/>
  </si>
  <si>
    <t>전수택</t>
    <phoneticPr fontId="17" type="noConversion"/>
  </si>
  <si>
    <t>서울시 노원구 동일로1055</t>
    <phoneticPr fontId="17" type="noConversion"/>
  </si>
  <si>
    <t>푸른나무재단</t>
    <phoneticPr fontId="17" type="noConversion"/>
  </si>
  <si>
    <t>장미라</t>
    <phoneticPr fontId="17" type="noConversion"/>
  </si>
  <si>
    <t>성남시 수정구 성남대로1170</t>
    <phoneticPr fontId="17" type="noConversion"/>
  </si>
  <si>
    <t>(사)대한산업안전협회성남지회</t>
    <phoneticPr fontId="17" type="noConversion"/>
  </si>
  <si>
    <t>전용제</t>
    <phoneticPr fontId="17" type="noConversion"/>
  </si>
  <si>
    <t>성남시 중원구 둔촌대로484</t>
    <phoneticPr fontId="17" type="noConversion"/>
  </si>
  <si>
    <t>대한전문응급처지경기동부본부</t>
    <phoneticPr fontId="17" type="noConversion"/>
  </si>
  <si>
    <t>오윤화</t>
    <phoneticPr fontId="17" type="noConversion"/>
  </si>
  <si>
    <t>성남시 중원구 박석로15번길27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</si>
</sst>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E12" sqref="E12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5</v>
      </c>
      <c r="C4" s="100" t="s">
        <v>123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B5" sqref="B5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5</v>
      </c>
      <c r="C4" s="222" t="s">
        <v>154</v>
      </c>
      <c r="D4" s="221" t="s">
        <v>150</v>
      </c>
      <c r="E4" s="223">
        <v>700000</v>
      </c>
      <c r="F4" s="224" t="s">
        <v>151</v>
      </c>
      <c r="G4" s="221" t="s">
        <v>152</v>
      </c>
      <c r="H4" s="221" t="s">
        <v>153</v>
      </c>
      <c r="I4" s="218"/>
    </row>
    <row r="5" spans="1:12" ht="24" customHeight="1" x14ac:dyDescent="0.15">
      <c r="A5" s="231"/>
      <c r="B5" s="221"/>
      <c r="C5" s="222"/>
      <c r="D5" s="221"/>
      <c r="E5" s="240"/>
      <c r="F5" s="224"/>
      <c r="G5" s="221"/>
      <c r="H5" s="221"/>
      <c r="I5" s="95"/>
    </row>
    <row r="6" spans="1:12" ht="24" customHeight="1" x14ac:dyDescent="0.15">
      <c r="A6" s="92"/>
      <c r="B6" s="86"/>
      <c r="C6" s="222"/>
      <c r="D6" s="84"/>
      <c r="E6" s="7"/>
      <c r="F6" s="233"/>
      <c r="G6" s="87"/>
      <c r="H6" s="87"/>
      <c r="I6" s="95"/>
    </row>
    <row r="7" spans="1:12" ht="24" customHeight="1" x14ac:dyDescent="0.15">
      <c r="A7" s="225"/>
      <c r="B7" s="226"/>
      <c r="C7" s="222"/>
      <c r="D7" s="227"/>
      <c r="E7" s="228"/>
      <c r="F7" s="229"/>
      <c r="G7" s="230"/>
      <c r="H7" s="230"/>
      <c r="I7" s="95"/>
    </row>
    <row r="8" spans="1:12" ht="24" customHeight="1" x14ac:dyDescent="0.15">
      <c r="A8" s="92"/>
      <c r="B8" s="86"/>
      <c r="C8" s="250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5</v>
      </c>
      <c r="C4" s="100" t="s">
        <v>122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zoomScaleNormal="100" workbookViewId="0">
      <pane ySplit="3" topLeftCell="A4" activePane="bottomLeft" state="frozen"/>
      <selection activeCell="A3" sqref="A3:A4"/>
      <selection pane="bottomLeft" activeCell="A18" sqref="A18:D19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108</v>
      </c>
      <c r="B4" s="203" t="s">
        <v>124</v>
      </c>
      <c r="C4" s="96" t="s">
        <v>100</v>
      </c>
      <c r="D4" s="204">
        <v>480000</v>
      </c>
      <c r="E4" s="211" t="s">
        <v>125</v>
      </c>
      <c r="F4" s="206" t="s">
        <v>126</v>
      </c>
      <c r="G4" s="201" t="s">
        <v>127</v>
      </c>
      <c r="H4" s="213">
        <v>45777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108</v>
      </c>
      <c r="B5" s="203" t="s">
        <v>128</v>
      </c>
      <c r="C5" s="96" t="s">
        <v>100</v>
      </c>
      <c r="D5" s="204">
        <v>2400000</v>
      </c>
      <c r="E5" s="211" t="s">
        <v>125</v>
      </c>
      <c r="F5" s="206" t="s">
        <v>126</v>
      </c>
      <c r="G5" s="201" t="s">
        <v>127</v>
      </c>
      <c r="H5" s="213">
        <v>45777</v>
      </c>
      <c r="I5" s="207" t="s">
        <v>78</v>
      </c>
      <c r="J5" s="215"/>
    </row>
    <row r="6" spans="1:13" s="69" customFormat="1" ht="24" customHeight="1" x14ac:dyDescent="0.15">
      <c r="A6" s="202" t="s">
        <v>108</v>
      </c>
      <c r="B6" s="203" t="s">
        <v>129</v>
      </c>
      <c r="C6" s="96" t="s">
        <v>101</v>
      </c>
      <c r="D6" s="204">
        <v>3240000</v>
      </c>
      <c r="E6" s="211" t="s">
        <v>130</v>
      </c>
      <c r="F6" s="206" t="s">
        <v>126</v>
      </c>
      <c r="G6" s="201" t="s">
        <v>127</v>
      </c>
      <c r="H6" s="213">
        <v>45777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108</v>
      </c>
      <c r="B7" s="203" t="s">
        <v>131</v>
      </c>
      <c r="C7" s="96" t="s">
        <v>113</v>
      </c>
      <c r="D7" s="204">
        <v>1560000</v>
      </c>
      <c r="E7" s="211" t="s">
        <v>130</v>
      </c>
      <c r="F7" s="206" t="s">
        <v>126</v>
      </c>
      <c r="G7" s="201" t="s">
        <v>127</v>
      </c>
      <c r="H7" s="213">
        <v>45777</v>
      </c>
      <c r="I7" s="207" t="s">
        <v>78</v>
      </c>
      <c r="J7" s="215"/>
    </row>
    <row r="8" spans="1:13" ht="24" customHeight="1" x14ac:dyDescent="0.15">
      <c r="A8" s="202" t="s">
        <v>108</v>
      </c>
      <c r="B8" s="203" t="s">
        <v>132</v>
      </c>
      <c r="C8" s="96" t="s">
        <v>133</v>
      </c>
      <c r="D8" s="204">
        <v>11880000</v>
      </c>
      <c r="E8" s="211" t="s">
        <v>134</v>
      </c>
      <c r="F8" s="206" t="s">
        <v>126</v>
      </c>
      <c r="G8" s="201" t="s">
        <v>127</v>
      </c>
      <c r="H8" s="213">
        <v>45777</v>
      </c>
      <c r="I8" s="207" t="s">
        <v>78</v>
      </c>
      <c r="J8" s="215"/>
    </row>
    <row r="9" spans="1:13" ht="24" customHeight="1" x14ac:dyDescent="0.15">
      <c r="A9" s="202" t="s">
        <v>108</v>
      </c>
      <c r="B9" s="203" t="s">
        <v>135</v>
      </c>
      <c r="C9" s="96" t="s">
        <v>136</v>
      </c>
      <c r="D9" s="204">
        <v>3466320</v>
      </c>
      <c r="E9" s="211" t="s">
        <v>137</v>
      </c>
      <c r="F9" s="206" t="s">
        <v>126</v>
      </c>
      <c r="G9" s="201" t="s">
        <v>127</v>
      </c>
      <c r="H9" s="213">
        <v>45777</v>
      </c>
      <c r="I9" s="207" t="s">
        <v>78</v>
      </c>
      <c r="J9" s="215"/>
    </row>
    <row r="10" spans="1:13" ht="24" customHeight="1" x14ac:dyDescent="0.15">
      <c r="A10" s="202" t="s">
        <v>108</v>
      </c>
      <c r="B10" s="203" t="s">
        <v>138</v>
      </c>
      <c r="C10" s="96" t="s">
        <v>136</v>
      </c>
      <c r="D10" s="204">
        <v>3508200</v>
      </c>
      <c r="E10" s="205" t="s">
        <v>137</v>
      </c>
      <c r="F10" s="206" t="s">
        <v>126</v>
      </c>
      <c r="G10" s="201" t="s">
        <v>127</v>
      </c>
      <c r="H10" s="213">
        <v>45777</v>
      </c>
      <c r="I10" s="207" t="s">
        <v>78</v>
      </c>
      <c r="J10" s="215"/>
    </row>
    <row r="11" spans="1:13" ht="24" customHeight="1" x14ac:dyDescent="0.15">
      <c r="A11" s="202" t="s">
        <v>108</v>
      </c>
      <c r="B11" s="203" t="s">
        <v>120</v>
      </c>
      <c r="C11" s="96" t="s">
        <v>105</v>
      </c>
      <c r="D11" s="204">
        <v>6600000</v>
      </c>
      <c r="E11" s="205" t="s">
        <v>139</v>
      </c>
      <c r="F11" s="206" t="s">
        <v>126</v>
      </c>
      <c r="G11" s="201" t="s">
        <v>127</v>
      </c>
      <c r="H11" s="213">
        <v>45777</v>
      </c>
      <c r="I11" s="207" t="s">
        <v>78</v>
      </c>
      <c r="J11" s="215"/>
    </row>
    <row r="12" spans="1:13" ht="24" customHeight="1" x14ac:dyDescent="0.15">
      <c r="A12" s="202" t="s">
        <v>108</v>
      </c>
      <c r="B12" s="203" t="s">
        <v>140</v>
      </c>
      <c r="C12" s="96" t="s">
        <v>105</v>
      </c>
      <c r="D12" s="204">
        <v>1149600</v>
      </c>
      <c r="E12" s="205" t="s">
        <v>139</v>
      </c>
      <c r="F12" s="206" t="s">
        <v>126</v>
      </c>
      <c r="G12" s="201" t="s">
        <v>127</v>
      </c>
      <c r="H12" s="213">
        <v>45777</v>
      </c>
      <c r="I12" s="207" t="s">
        <v>78</v>
      </c>
      <c r="J12" s="215"/>
    </row>
    <row r="13" spans="1:13" ht="24" customHeight="1" x14ac:dyDescent="0.15">
      <c r="A13" s="202" t="s">
        <v>108</v>
      </c>
      <c r="B13" s="203" t="s">
        <v>141</v>
      </c>
      <c r="C13" s="96" t="s">
        <v>106</v>
      </c>
      <c r="D13" s="204">
        <v>17952000</v>
      </c>
      <c r="E13" s="208" t="s">
        <v>142</v>
      </c>
      <c r="F13" s="206" t="s">
        <v>126</v>
      </c>
      <c r="G13" s="201" t="s">
        <v>127</v>
      </c>
      <c r="H13" s="213">
        <v>45777</v>
      </c>
      <c r="I13" s="207" t="s">
        <v>78</v>
      </c>
      <c r="J13" s="215"/>
    </row>
    <row r="14" spans="1:13" ht="24" customHeight="1" x14ac:dyDescent="0.15">
      <c r="A14" s="202" t="s">
        <v>109</v>
      </c>
      <c r="B14" s="203" t="s">
        <v>143</v>
      </c>
      <c r="C14" s="96" t="s">
        <v>144</v>
      </c>
      <c r="D14" s="204">
        <v>105248000</v>
      </c>
      <c r="E14" s="209" t="s">
        <v>145</v>
      </c>
      <c r="F14" s="206" t="s">
        <v>126</v>
      </c>
      <c r="G14" s="201" t="s">
        <v>127</v>
      </c>
      <c r="H14" s="213">
        <v>45777</v>
      </c>
      <c r="I14" s="207" t="s">
        <v>78</v>
      </c>
      <c r="J14" s="134"/>
    </row>
    <row r="15" spans="1:13" ht="24" customHeight="1" x14ac:dyDescent="0.15">
      <c r="A15" s="202" t="s">
        <v>109</v>
      </c>
      <c r="B15" s="203" t="s">
        <v>146</v>
      </c>
      <c r="C15" s="96" t="s">
        <v>101</v>
      </c>
      <c r="D15" s="204">
        <v>3240000</v>
      </c>
      <c r="E15" s="209" t="s">
        <v>147</v>
      </c>
      <c r="F15" s="206" t="s">
        <v>126</v>
      </c>
      <c r="G15" s="201" t="s">
        <v>127</v>
      </c>
      <c r="H15" s="213">
        <v>45777</v>
      </c>
      <c r="I15" s="207" t="s">
        <v>78</v>
      </c>
      <c r="J15" s="134"/>
    </row>
    <row r="16" spans="1:13" ht="24" customHeight="1" x14ac:dyDescent="0.15">
      <c r="A16" s="202" t="s">
        <v>109</v>
      </c>
      <c r="B16" s="203" t="s">
        <v>102</v>
      </c>
      <c r="C16" s="96" t="s">
        <v>103</v>
      </c>
      <c r="D16" s="204">
        <v>65604000</v>
      </c>
      <c r="E16" s="209" t="s">
        <v>148</v>
      </c>
      <c r="F16" s="206" t="s">
        <v>126</v>
      </c>
      <c r="G16" s="201" t="s">
        <v>127</v>
      </c>
      <c r="H16" s="213">
        <v>45777</v>
      </c>
      <c r="I16" s="207" t="s">
        <v>78</v>
      </c>
      <c r="J16" s="134"/>
    </row>
    <row r="17" spans="1:10" ht="24" customHeight="1" x14ac:dyDescent="0.15">
      <c r="A17" s="202" t="s">
        <v>108</v>
      </c>
      <c r="B17" s="62" t="s">
        <v>112</v>
      </c>
      <c r="C17" s="5" t="s">
        <v>105</v>
      </c>
      <c r="D17" s="234">
        <v>7002600</v>
      </c>
      <c r="E17" s="210" t="s">
        <v>149</v>
      </c>
      <c r="F17" s="206" t="s">
        <v>126</v>
      </c>
      <c r="G17" s="201" t="s">
        <v>127</v>
      </c>
      <c r="H17" s="213">
        <v>45777</v>
      </c>
      <c r="I17" s="207" t="s">
        <v>78</v>
      </c>
      <c r="J17" s="134"/>
    </row>
    <row r="18" spans="1:10" ht="24" customHeight="1" x14ac:dyDescent="0.15">
      <c r="A18" s="88" t="s">
        <v>109</v>
      </c>
      <c r="B18" s="237" t="s">
        <v>155</v>
      </c>
      <c r="C18" s="5" t="s">
        <v>160</v>
      </c>
      <c r="D18" s="22">
        <v>650000</v>
      </c>
      <c r="E18" s="235" t="s">
        <v>157</v>
      </c>
      <c r="F18" s="212" t="s">
        <v>159</v>
      </c>
      <c r="G18" s="212" t="s">
        <v>159</v>
      </c>
      <c r="H18" s="212" t="s">
        <v>159</v>
      </c>
      <c r="I18" s="213"/>
      <c r="J18" s="134"/>
    </row>
    <row r="19" spans="1:10" ht="24" customHeight="1" thickBot="1" x14ac:dyDescent="0.2">
      <c r="A19" s="88" t="s">
        <v>109</v>
      </c>
      <c r="B19" s="49" t="s">
        <v>156</v>
      </c>
      <c r="C19" s="5" t="s">
        <v>161</v>
      </c>
      <c r="D19" s="22">
        <v>660000</v>
      </c>
      <c r="E19" s="135" t="s">
        <v>158</v>
      </c>
      <c r="F19" s="238" t="s">
        <v>159</v>
      </c>
      <c r="G19" s="212" t="s">
        <v>159</v>
      </c>
      <c r="H19" s="212" t="s">
        <v>159</v>
      </c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zoomScaleNormal="100" workbookViewId="0">
      <pane ySplit="3" topLeftCell="A10" activePane="bottomLeft" state="frozen"/>
      <selection activeCell="A3" sqref="A3:A4"/>
      <selection pane="bottomLeft" activeCell="F18" sqref="F18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162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110</v>
      </c>
      <c r="B4" s="203" t="s">
        <v>118</v>
      </c>
      <c r="C4" s="96" t="s">
        <v>100</v>
      </c>
      <c r="D4" s="204">
        <v>480000</v>
      </c>
      <c r="E4" s="205"/>
      <c r="F4" s="206">
        <v>400000</v>
      </c>
      <c r="G4" s="205"/>
      <c r="H4" s="205">
        <f t="shared" ref="H4:H31" si="0">SUM(E4:G4)</f>
        <v>400000</v>
      </c>
      <c r="I4" s="207" t="s">
        <v>81</v>
      </c>
      <c r="J4" s="61"/>
      <c r="K4" s="61">
        <f t="shared" ref="K4:K31" si="1">D4-H4</f>
        <v>80000</v>
      </c>
      <c r="L4" s="80"/>
    </row>
    <row r="5" spans="1:12" s="60" customFormat="1" ht="24" customHeight="1" x14ac:dyDescent="0.15">
      <c r="A5" s="202" t="s">
        <v>110</v>
      </c>
      <c r="B5" s="203" t="s">
        <v>119</v>
      </c>
      <c r="C5" s="96" t="s">
        <v>101</v>
      </c>
      <c r="D5" s="204">
        <v>3240000</v>
      </c>
      <c r="E5" s="205"/>
      <c r="F5" s="206">
        <v>270000</v>
      </c>
      <c r="G5" s="205"/>
      <c r="H5" s="205">
        <f t="shared" si="0"/>
        <v>270000</v>
      </c>
      <c r="I5" s="207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02" t="s">
        <v>110</v>
      </c>
      <c r="B6" s="203" t="s">
        <v>121</v>
      </c>
      <c r="C6" s="96" t="s">
        <v>104</v>
      </c>
      <c r="D6" s="204">
        <v>3333600</v>
      </c>
      <c r="E6" s="205"/>
      <c r="F6" s="206">
        <v>277800</v>
      </c>
      <c r="G6" s="205"/>
      <c r="H6" s="205">
        <f t="shared" si="0"/>
        <v>277800</v>
      </c>
      <c r="I6" s="207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02" t="s">
        <v>108</v>
      </c>
      <c r="B7" s="203" t="s">
        <v>124</v>
      </c>
      <c r="C7" s="96" t="s">
        <v>100</v>
      </c>
      <c r="D7" s="204">
        <v>480000</v>
      </c>
      <c r="E7" s="205"/>
      <c r="F7" s="206">
        <v>40000</v>
      </c>
      <c r="G7" s="205"/>
      <c r="H7" s="205">
        <f t="shared" si="0"/>
        <v>40000</v>
      </c>
      <c r="I7" s="207" t="s">
        <v>78</v>
      </c>
      <c r="J7" s="61"/>
      <c r="K7" s="61">
        <f t="shared" si="1"/>
        <v>440000</v>
      </c>
      <c r="L7" s="80"/>
    </row>
    <row r="8" spans="1:12" s="60" customFormat="1" ht="24" customHeight="1" x14ac:dyDescent="0.15">
      <c r="A8" s="202" t="s">
        <v>108</v>
      </c>
      <c r="B8" s="203" t="s">
        <v>128</v>
      </c>
      <c r="C8" s="96" t="s">
        <v>100</v>
      </c>
      <c r="D8" s="204">
        <v>2400000</v>
      </c>
      <c r="E8" s="205"/>
      <c r="F8" s="206">
        <v>200000</v>
      </c>
      <c r="G8" s="205"/>
      <c r="H8" s="205">
        <f t="shared" si="0"/>
        <v>200000</v>
      </c>
      <c r="I8" s="207" t="s">
        <v>78</v>
      </c>
      <c r="J8" s="61"/>
      <c r="K8" s="61">
        <f t="shared" si="1"/>
        <v>2200000</v>
      </c>
      <c r="L8" s="80"/>
    </row>
    <row r="9" spans="1:12" s="66" customFormat="1" ht="24" customHeight="1" x14ac:dyDescent="0.15">
      <c r="A9" s="202" t="s">
        <v>108</v>
      </c>
      <c r="B9" s="203" t="s">
        <v>129</v>
      </c>
      <c r="C9" s="96" t="s">
        <v>101</v>
      </c>
      <c r="D9" s="204">
        <v>3240000</v>
      </c>
      <c r="E9" s="205"/>
      <c r="F9" s="206">
        <v>270000</v>
      </c>
      <c r="G9" s="205"/>
      <c r="H9" s="205">
        <f t="shared" si="0"/>
        <v>270000</v>
      </c>
      <c r="I9" s="207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2" t="s">
        <v>108</v>
      </c>
      <c r="B10" s="203" t="s">
        <v>131</v>
      </c>
      <c r="C10" s="96" t="s">
        <v>113</v>
      </c>
      <c r="D10" s="204">
        <v>1560000</v>
      </c>
      <c r="E10" s="205"/>
      <c r="F10" s="206">
        <v>130000</v>
      </c>
      <c r="G10" s="205"/>
      <c r="H10" s="205">
        <f t="shared" si="0"/>
        <v>130000</v>
      </c>
      <c r="I10" s="207" t="s">
        <v>78</v>
      </c>
      <c r="J10" s="65"/>
      <c r="K10" s="65">
        <f t="shared" si="1"/>
        <v>1430000</v>
      </c>
      <c r="L10" s="78"/>
    </row>
    <row r="11" spans="1:12" s="66" customFormat="1" ht="24" customHeight="1" x14ac:dyDescent="0.15">
      <c r="A11" s="202" t="s">
        <v>108</v>
      </c>
      <c r="B11" s="203" t="s">
        <v>132</v>
      </c>
      <c r="C11" s="96" t="s">
        <v>133</v>
      </c>
      <c r="D11" s="204">
        <v>11880000</v>
      </c>
      <c r="E11" s="205"/>
      <c r="F11" s="206">
        <v>990000</v>
      </c>
      <c r="G11" s="205"/>
      <c r="H11" s="205">
        <f t="shared" si="0"/>
        <v>990000</v>
      </c>
      <c r="I11" s="207" t="s">
        <v>78</v>
      </c>
      <c r="J11" s="65"/>
      <c r="K11" s="65">
        <f t="shared" si="1"/>
        <v>10890000</v>
      </c>
      <c r="L11" s="78"/>
    </row>
    <row r="12" spans="1:12" s="66" customFormat="1" ht="24" customHeight="1" x14ac:dyDescent="0.15">
      <c r="A12" s="202" t="s">
        <v>108</v>
      </c>
      <c r="B12" s="203" t="s">
        <v>135</v>
      </c>
      <c r="C12" s="96" t="s">
        <v>136</v>
      </c>
      <c r="D12" s="204">
        <v>3466320</v>
      </c>
      <c r="E12" s="208"/>
      <c r="F12" s="206">
        <v>288860</v>
      </c>
      <c r="G12" s="205"/>
      <c r="H12" s="205">
        <f t="shared" si="0"/>
        <v>288860</v>
      </c>
      <c r="I12" s="207" t="s">
        <v>78</v>
      </c>
      <c r="J12" s="65"/>
      <c r="K12" s="65">
        <f t="shared" si="1"/>
        <v>3177460</v>
      </c>
      <c r="L12" s="78"/>
    </row>
    <row r="13" spans="1:12" s="66" customFormat="1" ht="24" customHeight="1" x14ac:dyDescent="0.15">
      <c r="A13" s="202" t="s">
        <v>108</v>
      </c>
      <c r="B13" s="203" t="s">
        <v>138</v>
      </c>
      <c r="C13" s="96" t="s">
        <v>136</v>
      </c>
      <c r="D13" s="204">
        <v>3508200</v>
      </c>
      <c r="E13" s="209"/>
      <c r="F13" s="206">
        <v>292350</v>
      </c>
      <c r="G13" s="205"/>
      <c r="H13" s="205">
        <f t="shared" si="0"/>
        <v>292350</v>
      </c>
      <c r="I13" s="207" t="s">
        <v>78</v>
      </c>
      <c r="J13" s="65"/>
      <c r="K13" s="65"/>
      <c r="L13" s="78"/>
    </row>
    <row r="14" spans="1:12" s="60" customFormat="1" ht="24" customHeight="1" x14ac:dyDescent="0.15">
      <c r="A14" s="202" t="s">
        <v>108</v>
      </c>
      <c r="B14" s="203" t="s">
        <v>120</v>
      </c>
      <c r="C14" s="96" t="s">
        <v>105</v>
      </c>
      <c r="D14" s="204">
        <v>6600000</v>
      </c>
      <c r="E14" s="209"/>
      <c r="F14" s="206">
        <v>550000</v>
      </c>
      <c r="G14" s="205"/>
      <c r="H14" s="205">
        <f t="shared" si="0"/>
        <v>550000</v>
      </c>
      <c r="I14" s="207" t="s">
        <v>78</v>
      </c>
      <c r="J14" s="61"/>
      <c r="K14" s="61"/>
      <c r="L14" s="80"/>
    </row>
    <row r="15" spans="1:12" s="66" customFormat="1" ht="24" customHeight="1" x14ac:dyDescent="0.15">
      <c r="A15" s="202" t="s">
        <v>108</v>
      </c>
      <c r="B15" s="203" t="s">
        <v>140</v>
      </c>
      <c r="C15" s="96" t="s">
        <v>105</v>
      </c>
      <c r="D15" s="204">
        <v>1149600</v>
      </c>
      <c r="E15" s="209"/>
      <c r="F15" s="206">
        <v>95800</v>
      </c>
      <c r="G15" s="205"/>
      <c r="H15" s="205">
        <f t="shared" si="0"/>
        <v>95800</v>
      </c>
      <c r="I15" s="207" t="s">
        <v>78</v>
      </c>
      <c r="J15" s="65"/>
      <c r="K15" s="65">
        <f t="shared" si="1"/>
        <v>1053800</v>
      </c>
      <c r="L15" s="79"/>
    </row>
    <row r="16" spans="1:12" s="60" customFormat="1" ht="24" customHeight="1" x14ac:dyDescent="0.15">
      <c r="A16" s="202" t="s">
        <v>108</v>
      </c>
      <c r="B16" s="203" t="s">
        <v>141</v>
      </c>
      <c r="C16" s="96" t="s">
        <v>106</v>
      </c>
      <c r="D16" s="204">
        <v>17952000</v>
      </c>
      <c r="E16" s="205"/>
      <c r="F16" s="206">
        <v>1496000</v>
      </c>
      <c r="G16" s="205"/>
      <c r="H16" s="205">
        <f t="shared" si="0"/>
        <v>1496000</v>
      </c>
      <c r="I16" s="207" t="s">
        <v>78</v>
      </c>
      <c r="J16" s="61"/>
      <c r="K16" s="61">
        <f t="shared" si="1"/>
        <v>16456000</v>
      </c>
      <c r="L16" s="64" t="s">
        <v>80</v>
      </c>
    </row>
    <row r="17" spans="1:12" s="66" customFormat="1" ht="24" customHeight="1" x14ac:dyDescent="0.15">
      <c r="A17" s="202" t="s">
        <v>109</v>
      </c>
      <c r="B17" s="203" t="s">
        <v>143</v>
      </c>
      <c r="C17" s="96" t="s">
        <v>144</v>
      </c>
      <c r="D17" s="204">
        <v>105248000</v>
      </c>
      <c r="E17" s="205"/>
      <c r="F17" s="206">
        <v>8557120</v>
      </c>
      <c r="G17" s="205"/>
      <c r="H17" s="205">
        <f t="shared" si="0"/>
        <v>8557120</v>
      </c>
      <c r="I17" s="207" t="s">
        <v>78</v>
      </c>
      <c r="J17" s="65"/>
      <c r="K17" s="65">
        <f t="shared" si="1"/>
        <v>96690880</v>
      </c>
      <c r="L17" s="79"/>
    </row>
    <row r="18" spans="1:12" s="66" customFormat="1" ht="24" customHeight="1" x14ac:dyDescent="0.15">
      <c r="A18" s="202" t="s">
        <v>109</v>
      </c>
      <c r="B18" s="203" t="s">
        <v>146</v>
      </c>
      <c r="C18" s="96" t="s">
        <v>101</v>
      </c>
      <c r="D18" s="204">
        <v>3240000</v>
      </c>
      <c r="E18" s="205"/>
      <c r="F18" s="206">
        <v>270000</v>
      </c>
      <c r="G18" s="205"/>
      <c r="H18" s="205">
        <f t="shared" si="0"/>
        <v>270000</v>
      </c>
      <c r="I18" s="207" t="s">
        <v>78</v>
      </c>
      <c r="J18" s="65"/>
      <c r="K18" s="65">
        <f t="shared" si="1"/>
        <v>2970000</v>
      </c>
      <c r="L18" s="79"/>
    </row>
    <row r="19" spans="1:12" s="66" customFormat="1" ht="24" customHeight="1" x14ac:dyDescent="0.15">
      <c r="A19" s="202" t="s">
        <v>109</v>
      </c>
      <c r="B19" s="203" t="s">
        <v>102</v>
      </c>
      <c r="C19" s="96" t="s">
        <v>103</v>
      </c>
      <c r="D19" s="204">
        <v>65604000</v>
      </c>
      <c r="E19" s="208"/>
      <c r="F19" s="206">
        <v>5696000</v>
      </c>
      <c r="G19" s="205"/>
      <c r="H19" s="205">
        <f t="shared" si="0"/>
        <v>5696000</v>
      </c>
      <c r="I19" s="207" t="s">
        <v>78</v>
      </c>
      <c r="J19" s="65"/>
      <c r="K19" s="65">
        <f t="shared" si="1"/>
        <v>59908000</v>
      </c>
      <c r="L19" s="79"/>
    </row>
    <row r="20" spans="1:12" s="91" customFormat="1" ht="24" customHeight="1" x14ac:dyDescent="0.15">
      <c r="A20" s="202" t="s">
        <v>108</v>
      </c>
      <c r="B20" s="62" t="s">
        <v>112</v>
      </c>
      <c r="C20" s="5" t="s">
        <v>105</v>
      </c>
      <c r="D20" s="234">
        <v>7002600</v>
      </c>
      <c r="E20" s="209"/>
      <c r="F20" s="206">
        <v>583550</v>
      </c>
      <c r="G20" s="205"/>
      <c r="H20" s="205">
        <f t="shared" si="0"/>
        <v>583550</v>
      </c>
      <c r="I20" s="207" t="s">
        <v>78</v>
      </c>
      <c r="J20" s="89"/>
      <c r="K20" s="89">
        <f t="shared" si="1"/>
        <v>6419050</v>
      </c>
      <c r="L20" s="90"/>
    </row>
    <row r="21" spans="1:12" s="60" customFormat="1" ht="24" customHeight="1" x14ac:dyDescent="0.15">
      <c r="A21" s="88" t="s">
        <v>109</v>
      </c>
      <c r="B21" s="237" t="s">
        <v>155</v>
      </c>
      <c r="C21" s="5" t="s">
        <v>160</v>
      </c>
      <c r="D21" s="22">
        <v>650000</v>
      </c>
      <c r="E21" s="20"/>
      <c r="F21" s="22">
        <v>650000</v>
      </c>
      <c r="G21" s="20"/>
      <c r="H21" s="22">
        <v>650000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88" t="s">
        <v>109</v>
      </c>
      <c r="B22" s="49" t="s">
        <v>156</v>
      </c>
      <c r="C22" s="5" t="s">
        <v>161</v>
      </c>
      <c r="D22" s="22">
        <v>660000</v>
      </c>
      <c r="E22" s="20"/>
      <c r="F22" s="22">
        <v>660000</v>
      </c>
      <c r="G22" s="20"/>
      <c r="H22" s="22">
        <v>660000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236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C38" sqref="C38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4" t="s">
        <v>82</v>
      </c>
      <c r="B1" s="254"/>
      <c r="C1" s="254"/>
      <c r="D1" s="254"/>
      <c r="E1" s="254"/>
    </row>
    <row r="2" spans="1:5" s="193" customFormat="1" ht="24" customHeight="1" thickBot="1" x14ac:dyDescent="0.2">
      <c r="A2" s="26" t="s">
        <v>99</v>
      </c>
      <c r="B2" s="192"/>
      <c r="C2" s="192"/>
      <c r="D2" s="192"/>
      <c r="E2" s="192" t="s">
        <v>83</v>
      </c>
    </row>
    <row r="3" spans="1:5" ht="24" customHeight="1" thickTop="1" x14ac:dyDescent="0.15">
      <c r="A3" s="255" t="s">
        <v>87</v>
      </c>
      <c r="B3" s="27" t="s">
        <v>30</v>
      </c>
      <c r="C3" s="258" t="s">
        <v>163</v>
      </c>
      <c r="D3" s="259"/>
      <c r="E3" s="260"/>
    </row>
    <row r="4" spans="1:5" ht="24" customHeight="1" x14ac:dyDescent="0.15">
      <c r="A4" s="256"/>
      <c r="B4" s="28" t="s">
        <v>31</v>
      </c>
      <c r="C4" s="29">
        <v>690000</v>
      </c>
      <c r="D4" s="30" t="s">
        <v>88</v>
      </c>
      <c r="E4" s="245" t="s">
        <v>164</v>
      </c>
    </row>
    <row r="5" spans="1:5" ht="24" customHeight="1" x14ac:dyDescent="0.15">
      <c r="A5" s="256"/>
      <c r="B5" s="28" t="s">
        <v>32</v>
      </c>
      <c r="C5" s="31">
        <f>(E5/C4)*100%</f>
        <v>0.95652173913043481</v>
      </c>
      <c r="D5" s="30" t="s">
        <v>14</v>
      </c>
      <c r="E5" s="245">
        <v>660000</v>
      </c>
    </row>
    <row r="6" spans="1:5" ht="24" customHeight="1" x14ac:dyDescent="0.15">
      <c r="A6" s="256"/>
      <c r="B6" s="28" t="s">
        <v>13</v>
      </c>
      <c r="C6" s="36" t="s">
        <v>165</v>
      </c>
      <c r="D6" s="30" t="s">
        <v>63</v>
      </c>
      <c r="E6" s="246" t="s">
        <v>166</v>
      </c>
    </row>
    <row r="7" spans="1:5" ht="24" customHeight="1" x14ac:dyDescent="0.15">
      <c r="A7" s="256"/>
      <c r="B7" s="28" t="s">
        <v>33</v>
      </c>
      <c r="C7" s="194" t="s">
        <v>167</v>
      </c>
      <c r="D7" s="30" t="s">
        <v>34</v>
      </c>
      <c r="E7" s="247" t="s">
        <v>168</v>
      </c>
    </row>
    <row r="8" spans="1:5" ht="24" customHeight="1" x14ac:dyDescent="0.15">
      <c r="A8" s="256"/>
      <c r="B8" s="28" t="s">
        <v>115</v>
      </c>
      <c r="C8" s="47" t="s">
        <v>171</v>
      </c>
      <c r="D8" s="30" t="s">
        <v>116</v>
      </c>
      <c r="E8" s="48" t="s">
        <v>169</v>
      </c>
    </row>
    <row r="9" spans="1:5" ht="24" hidden="1" customHeight="1" x14ac:dyDescent="0.15">
      <c r="A9" s="256"/>
      <c r="B9" s="28" t="s">
        <v>35</v>
      </c>
      <c r="C9" s="47" t="s">
        <v>107</v>
      </c>
      <c r="D9" s="30" t="s">
        <v>16</v>
      </c>
      <c r="E9" s="48" t="s">
        <v>114</v>
      </c>
    </row>
    <row r="10" spans="1:5" ht="24" customHeight="1" thickBot="1" x14ac:dyDescent="0.2">
      <c r="A10" s="257"/>
      <c r="B10" s="32" t="s">
        <v>36</v>
      </c>
      <c r="C10" s="219" t="s">
        <v>111</v>
      </c>
      <c r="D10" s="33" t="s">
        <v>37</v>
      </c>
      <c r="E10" s="248" t="s">
        <v>170</v>
      </c>
    </row>
    <row r="11" spans="1:5" ht="24" customHeight="1" thickTop="1" x14ac:dyDescent="0.15">
      <c r="A11" s="255" t="s">
        <v>87</v>
      </c>
      <c r="B11" s="27" t="s">
        <v>30</v>
      </c>
      <c r="C11" s="258" t="s">
        <v>172</v>
      </c>
      <c r="D11" s="259"/>
      <c r="E11" s="260"/>
    </row>
    <row r="12" spans="1:5" ht="24" customHeight="1" x14ac:dyDescent="0.15">
      <c r="A12" s="256"/>
      <c r="B12" s="28" t="s">
        <v>31</v>
      </c>
      <c r="C12" s="29">
        <v>700000</v>
      </c>
      <c r="D12" s="30" t="s">
        <v>88</v>
      </c>
      <c r="E12" s="251" t="s">
        <v>164</v>
      </c>
    </row>
    <row r="13" spans="1:5" ht="24" customHeight="1" x14ac:dyDescent="0.15">
      <c r="A13" s="256"/>
      <c r="B13" s="28" t="s">
        <v>32</v>
      </c>
      <c r="C13" s="31">
        <f>(E13/C12)*100%</f>
        <v>0.9285714285714286</v>
      </c>
      <c r="D13" s="30" t="s">
        <v>14</v>
      </c>
      <c r="E13" s="245">
        <v>650000</v>
      </c>
    </row>
    <row r="14" spans="1:5" ht="24" customHeight="1" x14ac:dyDescent="0.15">
      <c r="A14" s="256"/>
      <c r="B14" s="28" t="s">
        <v>13</v>
      </c>
      <c r="C14" s="36" t="s">
        <v>174</v>
      </c>
      <c r="D14" s="30" t="s">
        <v>63</v>
      </c>
      <c r="E14" s="246" t="s">
        <v>166</v>
      </c>
    </row>
    <row r="15" spans="1:5" ht="24" customHeight="1" x14ac:dyDescent="0.15">
      <c r="A15" s="256"/>
      <c r="B15" s="28" t="s">
        <v>33</v>
      </c>
      <c r="C15" s="194" t="s">
        <v>167</v>
      </c>
      <c r="D15" s="30" t="s">
        <v>34</v>
      </c>
      <c r="E15" s="247" t="s">
        <v>168</v>
      </c>
    </row>
    <row r="16" spans="1:5" ht="24" customHeight="1" x14ac:dyDescent="0.15">
      <c r="A16" s="256"/>
      <c r="B16" s="28" t="s">
        <v>35</v>
      </c>
      <c r="C16" s="47" t="s">
        <v>171</v>
      </c>
      <c r="D16" s="30" t="s">
        <v>16</v>
      </c>
      <c r="E16" s="249" t="s">
        <v>173</v>
      </c>
    </row>
    <row r="17" spans="1:5" ht="24" customHeight="1" thickBot="1" x14ac:dyDescent="0.2">
      <c r="A17" s="257"/>
      <c r="B17" s="32" t="s">
        <v>36</v>
      </c>
      <c r="C17" s="219" t="s">
        <v>111</v>
      </c>
      <c r="D17" s="33" t="s">
        <v>37</v>
      </c>
      <c r="E17" s="248" t="s">
        <v>170</v>
      </c>
    </row>
    <row r="18" spans="1:5" ht="24" customHeight="1" thickTop="1" x14ac:dyDescent="0.15">
      <c r="A18" s="255" t="s">
        <v>87</v>
      </c>
      <c r="B18" s="27" t="s">
        <v>30</v>
      </c>
      <c r="C18" s="258" t="s">
        <v>178</v>
      </c>
      <c r="D18" s="259"/>
      <c r="E18" s="260"/>
    </row>
    <row r="19" spans="1:5" ht="24" customHeight="1" x14ac:dyDescent="0.15">
      <c r="A19" s="256"/>
      <c r="B19" s="28" t="s">
        <v>31</v>
      </c>
      <c r="C19" s="29">
        <v>4828000</v>
      </c>
      <c r="D19" s="30" t="s">
        <v>88</v>
      </c>
      <c r="E19" s="245" t="s">
        <v>164</v>
      </c>
    </row>
    <row r="20" spans="1:5" ht="24" customHeight="1" x14ac:dyDescent="0.15">
      <c r="A20" s="256"/>
      <c r="B20" s="28" t="s">
        <v>32</v>
      </c>
      <c r="C20" s="31">
        <f>(E20/C19)*100%</f>
        <v>0.95236122618061314</v>
      </c>
      <c r="D20" s="30" t="s">
        <v>14</v>
      </c>
      <c r="E20" s="245">
        <v>4598000</v>
      </c>
    </row>
    <row r="21" spans="1:5" ht="24" customHeight="1" x14ac:dyDescent="0.15">
      <c r="A21" s="256"/>
      <c r="B21" s="28" t="s">
        <v>13</v>
      </c>
      <c r="C21" s="36" t="s">
        <v>174</v>
      </c>
      <c r="D21" s="30" t="s">
        <v>63</v>
      </c>
      <c r="E21" s="246" t="s">
        <v>175</v>
      </c>
    </row>
    <row r="22" spans="1:5" ht="24" customHeight="1" x14ac:dyDescent="0.15">
      <c r="A22" s="256"/>
      <c r="B22" s="28" t="s">
        <v>33</v>
      </c>
      <c r="C22" s="194" t="s">
        <v>167</v>
      </c>
      <c r="D22" s="30" t="s">
        <v>34</v>
      </c>
      <c r="E22" s="247" t="s">
        <v>176</v>
      </c>
    </row>
    <row r="23" spans="1:5" ht="24" customHeight="1" x14ac:dyDescent="0.15">
      <c r="A23" s="256"/>
      <c r="B23" s="28" t="s">
        <v>35</v>
      </c>
      <c r="C23" s="47" t="s">
        <v>171</v>
      </c>
      <c r="D23" s="30" t="s">
        <v>16</v>
      </c>
      <c r="E23" s="249" t="s">
        <v>177</v>
      </c>
    </row>
    <row r="24" spans="1:5" ht="24" customHeight="1" thickBot="1" x14ac:dyDescent="0.2">
      <c r="A24" s="257"/>
      <c r="B24" s="32" t="s">
        <v>36</v>
      </c>
      <c r="C24" s="219" t="s">
        <v>111</v>
      </c>
      <c r="D24" s="33" t="s">
        <v>37</v>
      </c>
      <c r="E24" s="248" t="s">
        <v>170</v>
      </c>
    </row>
    <row r="25" spans="1:5" ht="24" customHeight="1" thickTop="1" x14ac:dyDescent="0.15">
      <c r="A25" s="255" t="s">
        <v>87</v>
      </c>
      <c r="B25" s="27" t="s">
        <v>30</v>
      </c>
      <c r="C25" s="258" t="s">
        <v>179</v>
      </c>
      <c r="D25" s="259"/>
      <c r="E25" s="260"/>
    </row>
    <row r="26" spans="1:5" ht="24" customHeight="1" x14ac:dyDescent="0.15">
      <c r="A26" s="256"/>
      <c r="B26" s="28" t="s">
        <v>31</v>
      </c>
      <c r="C26" s="29">
        <v>21500000</v>
      </c>
      <c r="D26" s="30" t="s">
        <v>88</v>
      </c>
      <c r="E26" s="245" t="s">
        <v>164</v>
      </c>
    </row>
    <row r="27" spans="1:5" ht="24" customHeight="1" x14ac:dyDescent="0.15">
      <c r="A27" s="256"/>
      <c r="B27" s="28" t="s">
        <v>32</v>
      </c>
      <c r="C27" s="31">
        <f>(E27/C26)*100%</f>
        <v>0.95348837209302328</v>
      </c>
      <c r="D27" s="30" t="s">
        <v>14</v>
      </c>
      <c r="E27" s="245">
        <v>20500000</v>
      </c>
    </row>
    <row r="28" spans="1:5" ht="24" customHeight="1" x14ac:dyDescent="0.15">
      <c r="A28" s="256"/>
      <c r="B28" s="28" t="s">
        <v>13</v>
      </c>
      <c r="C28" s="36" t="s">
        <v>182</v>
      </c>
      <c r="D28" s="30" t="s">
        <v>63</v>
      </c>
      <c r="E28" s="246" t="s">
        <v>183</v>
      </c>
    </row>
    <row r="29" spans="1:5" ht="24" customHeight="1" x14ac:dyDescent="0.15">
      <c r="A29" s="256"/>
      <c r="B29" s="28" t="s">
        <v>33</v>
      </c>
      <c r="C29" s="36" t="s">
        <v>184</v>
      </c>
      <c r="D29" s="30" t="s">
        <v>34</v>
      </c>
      <c r="E29" s="247" t="s">
        <v>185</v>
      </c>
    </row>
    <row r="30" spans="1:5" ht="24" customHeight="1" x14ac:dyDescent="0.15">
      <c r="A30" s="256"/>
      <c r="B30" s="28" t="s">
        <v>35</v>
      </c>
      <c r="C30" s="36" t="s">
        <v>171</v>
      </c>
      <c r="D30" s="30" t="s">
        <v>16</v>
      </c>
      <c r="E30" s="48" t="s">
        <v>180</v>
      </c>
    </row>
    <row r="31" spans="1:5" ht="24" customHeight="1" thickBot="1" x14ac:dyDescent="0.2">
      <c r="A31" s="257"/>
      <c r="B31" s="32" t="s">
        <v>36</v>
      </c>
      <c r="C31" s="219" t="s">
        <v>111</v>
      </c>
      <c r="D31" s="33" t="s">
        <v>37</v>
      </c>
      <c r="E31" s="248" t="s">
        <v>181</v>
      </c>
    </row>
    <row r="32" spans="1:5" ht="24" customHeight="1" thickTop="1" x14ac:dyDescent="0.15">
      <c r="A32" s="255" t="s">
        <v>87</v>
      </c>
      <c r="B32" s="27" t="s">
        <v>30</v>
      </c>
      <c r="C32" s="258" t="s">
        <v>186</v>
      </c>
      <c r="D32" s="259"/>
      <c r="E32" s="260"/>
    </row>
    <row r="33" spans="1:5" ht="24" customHeight="1" x14ac:dyDescent="0.15">
      <c r="A33" s="256"/>
      <c r="B33" s="28" t="s">
        <v>31</v>
      </c>
      <c r="C33" s="29">
        <v>13125000</v>
      </c>
      <c r="D33" s="30" t="s">
        <v>88</v>
      </c>
      <c r="E33" s="245" t="s">
        <v>164</v>
      </c>
    </row>
    <row r="34" spans="1:5" ht="24" customHeight="1" x14ac:dyDescent="0.15">
      <c r="A34" s="256"/>
      <c r="B34" s="28" t="s">
        <v>32</v>
      </c>
      <c r="C34" s="31">
        <f>(E34/C33)*100%</f>
        <v>0.95238095238095233</v>
      </c>
      <c r="D34" s="30" t="s">
        <v>14</v>
      </c>
      <c r="E34" s="245">
        <v>12500000</v>
      </c>
    </row>
    <row r="35" spans="1:5" ht="24" customHeight="1" x14ac:dyDescent="0.15">
      <c r="A35" s="256"/>
      <c r="B35" s="28" t="s">
        <v>13</v>
      </c>
      <c r="C35" s="36" t="s">
        <v>182</v>
      </c>
      <c r="D35" s="30" t="s">
        <v>63</v>
      </c>
      <c r="E35" s="246" t="s">
        <v>187</v>
      </c>
    </row>
    <row r="36" spans="1:5" ht="24" customHeight="1" x14ac:dyDescent="0.15">
      <c r="A36" s="256"/>
      <c r="B36" s="28" t="s">
        <v>33</v>
      </c>
      <c r="C36" s="194" t="s">
        <v>184</v>
      </c>
      <c r="D36" s="30" t="s">
        <v>34</v>
      </c>
      <c r="E36" s="247" t="s">
        <v>185</v>
      </c>
    </row>
    <row r="37" spans="1:5" ht="24" customHeight="1" x14ac:dyDescent="0.15">
      <c r="A37" s="256"/>
      <c r="B37" s="28" t="s">
        <v>35</v>
      </c>
      <c r="C37" s="47" t="s">
        <v>188</v>
      </c>
      <c r="D37" s="30" t="s">
        <v>16</v>
      </c>
      <c r="E37" s="48" t="s">
        <v>189</v>
      </c>
    </row>
    <row r="38" spans="1:5" ht="24" customHeight="1" thickBot="1" x14ac:dyDescent="0.2">
      <c r="A38" s="257"/>
      <c r="B38" s="32" t="s">
        <v>36</v>
      </c>
      <c r="C38" s="219" t="s">
        <v>111</v>
      </c>
      <c r="D38" s="33" t="s">
        <v>37</v>
      </c>
      <c r="E38" s="248" t="s">
        <v>181</v>
      </c>
    </row>
    <row r="39" spans="1:5" ht="24" customHeight="1" thickTop="1" x14ac:dyDescent="0.15">
      <c r="A39" s="255" t="s">
        <v>87</v>
      </c>
      <c r="B39" s="27" t="s">
        <v>30</v>
      </c>
      <c r="C39" s="258" t="s">
        <v>190</v>
      </c>
      <c r="D39" s="259"/>
      <c r="E39" s="260"/>
    </row>
    <row r="40" spans="1:5" ht="24" customHeight="1" x14ac:dyDescent="0.15">
      <c r="A40" s="256"/>
      <c r="B40" s="28" t="s">
        <v>31</v>
      </c>
      <c r="C40" s="29">
        <v>2100000</v>
      </c>
      <c r="D40" s="30" t="s">
        <v>88</v>
      </c>
      <c r="E40" s="245" t="s">
        <v>164</v>
      </c>
    </row>
    <row r="41" spans="1:5" ht="24" customHeight="1" x14ac:dyDescent="0.15">
      <c r="A41" s="256"/>
      <c r="B41" s="28" t="s">
        <v>32</v>
      </c>
      <c r="C41" s="31">
        <f>(E41/C40)*100%</f>
        <v>0.95238095238095233</v>
      </c>
      <c r="D41" s="30" t="s">
        <v>14</v>
      </c>
      <c r="E41" s="245">
        <v>2000000</v>
      </c>
    </row>
    <row r="42" spans="1:5" ht="24" customHeight="1" x14ac:dyDescent="0.15">
      <c r="A42" s="256"/>
      <c r="B42" s="28" t="s">
        <v>13</v>
      </c>
      <c r="C42" s="36" t="s">
        <v>192</v>
      </c>
      <c r="D42" s="30" t="s">
        <v>63</v>
      </c>
      <c r="E42" s="246" t="s">
        <v>193</v>
      </c>
    </row>
    <row r="43" spans="1:5" ht="24" customHeight="1" x14ac:dyDescent="0.15">
      <c r="A43" s="256"/>
      <c r="B43" s="28" t="s">
        <v>33</v>
      </c>
      <c r="C43" s="194" t="s">
        <v>184</v>
      </c>
      <c r="D43" s="30" t="s">
        <v>34</v>
      </c>
      <c r="E43" s="247" t="s">
        <v>194</v>
      </c>
    </row>
    <row r="44" spans="1:5" ht="24" customHeight="1" x14ac:dyDescent="0.15">
      <c r="A44" s="256"/>
      <c r="B44" s="28" t="s">
        <v>35</v>
      </c>
      <c r="C44" s="47" t="s">
        <v>171</v>
      </c>
      <c r="D44" s="30" t="s">
        <v>16</v>
      </c>
      <c r="E44" s="48" t="s">
        <v>191</v>
      </c>
    </row>
    <row r="45" spans="1:5" ht="24" customHeight="1" thickBot="1" x14ac:dyDescent="0.2">
      <c r="A45" s="257"/>
      <c r="B45" s="32" t="s">
        <v>36</v>
      </c>
      <c r="C45" s="219" t="s">
        <v>111</v>
      </c>
      <c r="D45" s="33" t="s">
        <v>37</v>
      </c>
      <c r="E45" s="248" t="s">
        <v>170</v>
      </c>
    </row>
    <row r="46" spans="1:5" ht="24" customHeight="1" thickTop="1" x14ac:dyDescent="0.15">
      <c r="A46" s="255" t="s">
        <v>87</v>
      </c>
      <c r="B46" s="27" t="s">
        <v>30</v>
      </c>
      <c r="C46" s="258" t="s">
        <v>195</v>
      </c>
      <c r="D46" s="259"/>
      <c r="E46" s="260"/>
    </row>
    <row r="47" spans="1:5" ht="24" customHeight="1" x14ac:dyDescent="0.15">
      <c r="A47" s="256"/>
      <c r="B47" s="28" t="s">
        <v>31</v>
      </c>
      <c r="C47" s="29">
        <v>9800000</v>
      </c>
      <c r="D47" s="30" t="s">
        <v>88</v>
      </c>
      <c r="E47" s="245" t="s">
        <v>164</v>
      </c>
    </row>
    <row r="48" spans="1:5" ht="24" customHeight="1" x14ac:dyDescent="0.15">
      <c r="A48" s="256"/>
      <c r="B48" s="28" t="s">
        <v>32</v>
      </c>
      <c r="C48" s="31">
        <f>(E48/C47)*100%</f>
        <v>0.9642857142857143</v>
      </c>
      <c r="D48" s="30" t="s">
        <v>14</v>
      </c>
      <c r="E48" s="245">
        <v>9450000</v>
      </c>
    </row>
    <row r="49" spans="1:5" ht="24" customHeight="1" x14ac:dyDescent="0.15">
      <c r="A49" s="256"/>
      <c r="B49" s="28" t="s">
        <v>13</v>
      </c>
      <c r="C49" s="36" t="s">
        <v>196</v>
      </c>
      <c r="D49" s="30" t="s">
        <v>63</v>
      </c>
      <c r="E49" s="246" t="s">
        <v>197</v>
      </c>
    </row>
    <row r="50" spans="1:5" ht="24" customHeight="1" x14ac:dyDescent="0.15">
      <c r="A50" s="256"/>
      <c r="B50" s="28" t="s">
        <v>33</v>
      </c>
      <c r="C50" s="194" t="s">
        <v>167</v>
      </c>
      <c r="D50" s="30" t="s">
        <v>34</v>
      </c>
      <c r="E50" s="247" t="s">
        <v>198</v>
      </c>
    </row>
    <row r="51" spans="1:5" ht="24" customHeight="1" x14ac:dyDescent="0.15">
      <c r="A51" s="256"/>
      <c r="B51" s="28" t="s">
        <v>35</v>
      </c>
      <c r="C51" s="47" t="s">
        <v>171</v>
      </c>
      <c r="D51" s="30" t="s">
        <v>16</v>
      </c>
      <c r="E51" s="48" t="s">
        <v>199</v>
      </c>
    </row>
    <row r="52" spans="1:5" ht="24" customHeight="1" thickBot="1" x14ac:dyDescent="0.2">
      <c r="A52" s="257"/>
      <c r="B52" s="32" t="s">
        <v>36</v>
      </c>
      <c r="C52" s="219" t="s">
        <v>111</v>
      </c>
      <c r="D52" s="33" t="s">
        <v>37</v>
      </c>
      <c r="E52" s="248" t="s">
        <v>170</v>
      </c>
    </row>
    <row r="53" spans="1:5" ht="24" customHeight="1" thickTop="1" x14ac:dyDescent="0.15">
      <c r="A53" s="255" t="s">
        <v>87</v>
      </c>
      <c r="B53" s="27" t="s">
        <v>30</v>
      </c>
      <c r="C53" s="258"/>
      <c r="D53" s="259"/>
      <c r="E53" s="260"/>
    </row>
    <row r="54" spans="1:5" ht="24" customHeight="1" x14ac:dyDescent="0.15">
      <c r="A54" s="256"/>
      <c r="B54" s="28" t="s">
        <v>31</v>
      </c>
      <c r="C54" s="29"/>
      <c r="D54" s="30" t="s">
        <v>88</v>
      </c>
      <c r="E54" s="245"/>
    </row>
    <row r="55" spans="1:5" ht="24" customHeight="1" x14ac:dyDescent="0.15">
      <c r="A55" s="256"/>
      <c r="B55" s="28" t="s">
        <v>32</v>
      </c>
      <c r="C55" s="31"/>
      <c r="D55" s="30" t="s">
        <v>14</v>
      </c>
      <c r="E55" s="245"/>
    </row>
    <row r="56" spans="1:5" ht="24" customHeight="1" x14ac:dyDescent="0.15">
      <c r="A56" s="256"/>
      <c r="B56" s="28" t="s">
        <v>13</v>
      </c>
      <c r="C56" s="36"/>
      <c r="D56" s="30" t="s">
        <v>63</v>
      </c>
      <c r="E56" s="246"/>
    </row>
    <row r="57" spans="1:5" ht="24" customHeight="1" x14ac:dyDescent="0.15">
      <c r="A57" s="256"/>
      <c r="B57" s="28" t="s">
        <v>33</v>
      </c>
      <c r="C57" s="194"/>
      <c r="D57" s="30" t="s">
        <v>34</v>
      </c>
      <c r="E57" s="247"/>
    </row>
    <row r="58" spans="1:5" ht="24" customHeight="1" x14ac:dyDescent="0.15">
      <c r="A58" s="256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7"/>
      <c r="B59" s="32" t="s">
        <v>36</v>
      </c>
      <c r="C59" s="219"/>
      <c r="D59" s="33" t="s">
        <v>37</v>
      </c>
      <c r="E59" s="248"/>
    </row>
    <row r="60" spans="1:5" ht="24" customHeight="1" thickTop="1" x14ac:dyDescent="0.15">
      <c r="A60" s="255" t="s">
        <v>87</v>
      </c>
      <c r="B60" s="27" t="s">
        <v>30</v>
      </c>
      <c r="C60" s="258"/>
      <c r="D60" s="259"/>
      <c r="E60" s="260"/>
    </row>
    <row r="61" spans="1:5" ht="24" customHeight="1" x14ac:dyDescent="0.15">
      <c r="A61" s="256"/>
      <c r="B61" s="28" t="s">
        <v>31</v>
      </c>
      <c r="C61" s="29"/>
      <c r="D61" s="30" t="s">
        <v>88</v>
      </c>
      <c r="E61" s="245"/>
    </row>
    <row r="62" spans="1:5" ht="24" customHeight="1" x14ac:dyDescent="0.15">
      <c r="A62" s="256"/>
      <c r="B62" s="28" t="s">
        <v>32</v>
      </c>
      <c r="C62" s="31"/>
      <c r="D62" s="30" t="s">
        <v>14</v>
      </c>
      <c r="E62" s="245"/>
    </row>
    <row r="63" spans="1:5" ht="24" customHeight="1" x14ac:dyDescent="0.15">
      <c r="A63" s="256"/>
      <c r="B63" s="28" t="s">
        <v>13</v>
      </c>
      <c r="C63" s="36"/>
      <c r="D63" s="30" t="s">
        <v>63</v>
      </c>
      <c r="E63" s="246"/>
    </row>
    <row r="64" spans="1:5" ht="24" customHeight="1" x14ac:dyDescent="0.15">
      <c r="A64" s="256"/>
      <c r="B64" s="28" t="s">
        <v>33</v>
      </c>
      <c r="C64" s="194"/>
      <c r="D64" s="30" t="s">
        <v>34</v>
      </c>
      <c r="E64" s="247"/>
    </row>
    <row r="65" spans="1:5" ht="24" customHeight="1" x14ac:dyDescent="0.15">
      <c r="A65" s="256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7"/>
      <c r="B66" s="32" t="s">
        <v>36</v>
      </c>
      <c r="C66" s="219"/>
      <c r="D66" s="33" t="s">
        <v>37</v>
      </c>
      <c r="E66" s="248"/>
    </row>
    <row r="67" spans="1:5" ht="24" customHeight="1" thickTop="1" x14ac:dyDescent="0.15">
      <c r="A67" s="255" t="s">
        <v>87</v>
      </c>
      <c r="B67" s="27" t="s">
        <v>30</v>
      </c>
      <c r="C67" s="258"/>
      <c r="D67" s="259"/>
      <c r="E67" s="260"/>
    </row>
    <row r="68" spans="1:5" ht="24" customHeight="1" x14ac:dyDescent="0.15">
      <c r="A68" s="256"/>
      <c r="B68" s="28" t="s">
        <v>31</v>
      </c>
      <c r="C68" s="29"/>
      <c r="D68" s="30" t="s">
        <v>88</v>
      </c>
      <c r="E68" s="245"/>
    </row>
    <row r="69" spans="1:5" ht="24" customHeight="1" x14ac:dyDescent="0.15">
      <c r="A69" s="256"/>
      <c r="B69" s="28" t="s">
        <v>32</v>
      </c>
      <c r="C69" s="31"/>
      <c r="D69" s="30" t="s">
        <v>14</v>
      </c>
      <c r="E69" s="245"/>
    </row>
    <row r="70" spans="1:5" ht="24" customHeight="1" x14ac:dyDescent="0.15">
      <c r="A70" s="256"/>
      <c r="B70" s="28" t="s">
        <v>13</v>
      </c>
      <c r="C70" s="36"/>
      <c r="D70" s="30" t="s">
        <v>63</v>
      </c>
      <c r="E70" s="246"/>
    </row>
    <row r="71" spans="1:5" ht="24" customHeight="1" x14ac:dyDescent="0.15">
      <c r="A71" s="256"/>
      <c r="B71" s="28" t="s">
        <v>33</v>
      </c>
      <c r="C71" s="194"/>
      <c r="D71" s="30" t="s">
        <v>34</v>
      </c>
      <c r="E71" s="247"/>
    </row>
    <row r="72" spans="1:5" ht="24" customHeight="1" x14ac:dyDescent="0.15">
      <c r="A72" s="256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7"/>
      <c r="B73" s="32" t="s">
        <v>36</v>
      </c>
      <c r="C73" s="219"/>
      <c r="D73" s="33" t="s">
        <v>37</v>
      </c>
      <c r="E73" s="248"/>
    </row>
    <row r="74" spans="1:5" ht="24" customHeight="1" thickTop="1" x14ac:dyDescent="0.15">
      <c r="A74" s="255" t="s">
        <v>96</v>
      </c>
      <c r="B74" s="27" t="s">
        <v>30</v>
      </c>
      <c r="C74" s="258"/>
      <c r="D74" s="259"/>
      <c r="E74" s="260"/>
    </row>
    <row r="75" spans="1:5" ht="24" customHeight="1" x14ac:dyDescent="0.15">
      <c r="A75" s="256"/>
      <c r="B75" s="28" t="s">
        <v>31</v>
      </c>
      <c r="C75" s="29"/>
      <c r="D75" s="30" t="s">
        <v>97</v>
      </c>
      <c r="E75" s="245"/>
    </row>
    <row r="76" spans="1:5" ht="24" customHeight="1" x14ac:dyDescent="0.15">
      <c r="A76" s="256"/>
      <c r="B76" s="28" t="s">
        <v>32</v>
      </c>
      <c r="C76" s="31"/>
      <c r="D76" s="30" t="s">
        <v>14</v>
      </c>
      <c r="E76" s="245"/>
    </row>
    <row r="77" spans="1:5" ht="24" customHeight="1" x14ac:dyDescent="0.15">
      <c r="A77" s="256"/>
      <c r="B77" s="28" t="s">
        <v>13</v>
      </c>
      <c r="C77" s="36"/>
      <c r="D77" s="30" t="s">
        <v>63</v>
      </c>
      <c r="E77" s="246"/>
    </row>
    <row r="78" spans="1:5" ht="24" customHeight="1" x14ac:dyDescent="0.15">
      <c r="A78" s="256"/>
      <c r="B78" s="28" t="s">
        <v>33</v>
      </c>
      <c r="C78" s="167"/>
      <c r="D78" s="30" t="s">
        <v>34</v>
      </c>
      <c r="E78" s="247"/>
    </row>
    <row r="79" spans="1:5" ht="24" customHeight="1" x14ac:dyDescent="0.15">
      <c r="A79" s="256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7"/>
      <c r="B80" s="32" t="s">
        <v>36</v>
      </c>
      <c r="C80" s="219"/>
      <c r="D80" s="33" t="s">
        <v>37</v>
      </c>
      <c r="E80" s="248"/>
    </row>
    <row r="81" spans="1:5" ht="24" customHeight="1" thickTop="1" x14ac:dyDescent="0.15">
      <c r="A81" s="255" t="s">
        <v>96</v>
      </c>
      <c r="B81" s="27" t="s">
        <v>30</v>
      </c>
      <c r="C81" s="258"/>
      <c r="D81" s="259"/>
      <c r="E81" s="260"/>
    </row>
    <row r="82" spans="1:5" ht="24" customHeight="1" x14ac:dyDescent="0.15">
      <c r="A82" s="256"/>
      <c r="B82" s="28" t="s">
        <v>31</v>
      </c>
      <c r="C82" s="29"/>
      <c r="D82" s="30" t="s">
        <v>97</v>
      </c>
      <c r="E82" s="245"/>
    </row>
    <row r="83" spans="1:5" ht="24" customHeight="1" x14ac:dyDescent="0.15">
      <c r="A83" s="256"/>
      <c r="B83" s="28" t="s">
        <v>32</v>
      </c>
      <c r="C83" s="31"/>
      <c r="D83" s="30" t="s">
        <v>14</v>
      </c>
      <c r="E83" s="245"/>
    </row>
    <row r="84" spans="1:5" ht="24" customHeight="1" x14ac:dyDescent="0.15">
      <c r="A84" s="256"/>
      <c r="B84" s="28" t="s">
        <v>13</v>
      </c>
      <c r="C84" s="36"/>
      <c r="D84" s="30" t="s">
        <v>63</v>
      </c>
      <c r="E84" s="246"/>
    </row>
    <row r="85" spans="1:5" ht="24" customHeight="1" x14ac:dyDescent="0.15">
      <c r="A85" s="256"/>
      <c r="B85" s="28" t="s">
        <v>33</v>
      </c>
      <c r="C85" s="167"/>
      <c r="D85" s="30" t="s">
        <v>34</v>
      </c>
      <c r="E85" s="247"/>
    </row>
    <row r="86" spans="1:5" ht="24" customHeight="1" x14ac:dyDescent="0.15">
      <c r="A86" s="256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7"/>
      <c r="B87" s="32" t="s">
        <v>36</v>
      </c>
      <c r="C87" s="219"/>
      <c r="D87" s="33" t="s">
        <v>37</v>
      </c>
      <c r="E87" s="248"/>
    </row>
    <row r="88" spans="1:5" ht="24" customHeight="1" thickTop="1" x14ac:dyDescent="0.15">
      <c r="A88" s="255" t="s">
        <v>87</v>
      </c>
      <c r="B88" s="27" t="s">
        <v>30</v>
      </c>
      <c r="C88" s="258"/>
      <c r="D88" s="259"/>
      <c r="E88" s="260"/>
    </row>
    <row r="89" spans="1:5" ht="24" customHeight="1" x14ac:dyDescent="0.15">
      <c r="A89" s="256"/>
      <c r="B89" s="28" t="s">
        <v>31</v>
      </c>
      <c r="C89" s="29"/>
      <c r="D89" s="30" t="s">
        <v>88</v>
      </c>
      <c r="E89" s="245"/>
    </row>
    <row r="90" spans="1:5" ht="24" customHeight="1" x14ac:dyDescent="0.15">
      <c r="A90" s="256"/>
      <c r="B90" s="28" t="s">
        <v>32</v>
      </c>
      <c r="C90" s="31"/>
      <c r="D90" s="30" t="s">
        <v>14</v>
      </c>
      <c r="E90" s="245"/>
    </row>
    <row r="91" spans="1:5" ht="24" customHeight="1" x14ac:dyDescent="0.15">
      <c r="A91" s="256"/>
      <c r="B91" s="28" t="s">
        <v>13</v>
      </c>
      <c r="C91" s="36"/>
      <c r="D91" s="30" t="s">
        <v>63</v>
      </c>
      <c r="E91" s="246"/>
    </row>
    <row r="92" spans="1:5" ht="24" customHeight="1" x14ac:dyDescent="0.15">
      <c r="A92" s="256"/>
      <c r="B92" s="28" t="s">
        <v>33</v>
      </c>
      <c r="C92" s="194"/>
      <c r="D92" s="30" t="s">
        <v>34</v>
      </c>
      <c r="E92" s="247"/>
    </row>
    <row r="93" spans="1:5" ht="24" customHeight="1" x14ac:dyDescent="0.15">
      <c r="A93" s="256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7"/>
      <c r="B94" s="32" t="s">
        <v>36</v>
      </c>
      <c r="C94" s="219"/>
      <c r="D94" s="33" t="s">
        <v>37</v>
      </c>
      <c r="E94" s="248"/>
    </row>
    <row r="95" spans="1:5" ht="24" customHeight="1" thickTop="1" x14ac:dyDescent="0.15">
      <c r="A95" s="255" t="s">
        <v>87</v>
      </c>
      <c r="B95" s="27" t="s">
        <v>30</v>
      </c>
      <c r="C95" s="258"/>
      <c r="D95" s="259"/>
      <c r="E95" s="260"/>
    </row>
    <row r="96" spans="1:5" ht="24" customHeight="1" x14ac:dyDescent="0.15">
      <c r="A96" s="256"/>
      <c r="B96" s="28" t="s">
        <v>31</v>
      </c>
      <c r="C96" s="29"/>
      <c r="D96" s="30" t="s">
        <v>88</v>
      </c>
      <c r="E96" s="245"/>
    </row>
    <row r="97" spans="1:5" ht="24" customHeight="1" x14ac:dyDescent="0.15">
      <c r="A97" s="256"/>
      <c r="B97" s="28" t="s">
        <v>32</v>
      </c>
      <c r="C97" s="31"/>
      <c r="D97" s="30" t="s">
        <v>14</v>
      </c>
      <c r="E97" s="245"/>
    </row>
    <row r="98" spans="1:5" ht="24" customHeight="1" x14ac:dyDescent="0.15">
      <c r="A98" s="256"/>
      <c r="B98" s="28" t="s">
        <v>13</v>
      </c>
      <c r="C98" s="36"/>
      <c r="D98" s="30" t="s">
        <v>63</v>
      </c>
      <c r="E98" s="246"/>
    </row>
    <row r="99" spans="1:5" ht="24" customHeight="1" x14ac:dyDescent="0.15">
      <c r="A99" s="256"/>
      <c r="B99" s="28" t="s">
        <v>33</v>
      </c>
      <c r="C99" s="194"/>
      <c r="D99" s="30" t="s">
        <v>34</v>
      </c>
      <c r="E99" s="247"/>
    </row>
    <row r="100" spans="1:5" ht="24" customHeight="1" x14ac:dyDescent="0.15">
      <c r="A100" s="256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7"/>
      <c r="B101" s="32" t="s">
        <v>36</v>
      </c>
      <c r="C101" s="219"/>
      <c r="D101" s="33" t="s">
        <v>37</v>
      </c>
      <c r="E101" s="248"/>
    </row>
    <row r="102" spans="1:5" ht="24" customHeight="1" thickTop="1" x14ac:dyDescent="0.15">
      <c r="A102" s="255" t="s">
        <v>87</v>
      </c>
      <c r="B102" s="27" t="s">
        <v>30</v>
      </c>
      <c r="C102" s="258"/>
      <c r="D102" s="259"/>
      <c r="E102" s="260"/>
    </row>
    <row r="103" spans="1:5" ht="24" customHeight="1" x14ac:dyDescent="0.15">
      <c r="A103" s="256"/>
      <c r="B103" s="28" t="s">
        <v>31</v>
      </c>
      <c r="C103" s="29"/>
      <c r="D103" s="30" t="s">
        <v>88</v>
      </c>
      <c r="E103" s="245"/>
    </row>
    <row r="104" spans="1:5" ht="24" customHeight="1" x14ac:dyDescent="0.15">
      <c r="A104" s="256"/>
      <c r="B104" s="28" t="s">
        <v>32</v>
      </c>
      <c r="C104" s="31"/>
      <c r="D104" s="30" t="s">
        <v>14</v>
      </c>
      <c r="E104" s="245"/>
    </row>
    <row r="105" spans="1:5" ht="24" customHeight="1" x14ac:dyDescent="0.15">
      <c r="A105" s="256"/>
      <c r="B105" s="28" t="s">
        <v>13</v>
      </c>
      <c r="C105" s="36"/>
      <c r="D105" s="30" t="s">
        <v>63</v>
      </c>
      <c r="E105" s="246"/>
    </row>
    <row r="106" spans="1:5" ht="24" customHeight="1" x14ac:dyDescent="0.15">
      <c r="A106" s="256"/>
      <c r="B106" s="28" t="s">
        <v>33</v>
      </c>
      <c r="C106" s="194"/>
      <c r="D106" s="30" t="s">
        <v>34</v>
      </c>
      <c r="E106" s="247"/>
    </row>
    <row r="107" spans="1:5" ht="24" customHeight="1" x14ac:dyDescent="0.15">
      <c r="A107" s="256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7"/>
      <c r="B108" s="32" t="s">
        <v>36</v>
      </c>
      <c r="C108" s="219"/>
      <c r="D108" s="33" t="s">
        <v>37</v>
      </c>
      <c r="E108" s="248"/>
    </row>
    <row r="109" spans="1:5" ht="24" customHeight="1" thickTop="1" x14ac:dyDescent="0.15">
      <c r="A109" s="255" t="s">
        <v>87</v>
      </c>
      <c r="B109" s="27" t="s">
        <v>30</v>
      </c>
      <c r="C109" s="258"/>
      <c r="D109" s="259"/>
      <c r="E109" s="260"/>
    </row>
    <row r="110" spans="1:5" ht="24" customHeight="1" x14ac:dyDescent="0.15">
      <c r="A110" s="256"/>
      <c r="B110" s="28" t="s">
        <v>31</v>
      </c>
      <c r="C110" s="29"/>
      <c r="D110" s="30" t="s">
        <v>88</v>
      </c>
      <c r="E110" s="245"/>
    </row>
    <row r="111" spans="1:5" ht="24" customHeight="1" x14ac:dyDescent="0.15">
      <c r="A111" s="256"/>
      <c r="B111" s="28" t="s">
        <v>32</v>
      </c>
      <c r="C111" s="31"/>
      <c r="D111" s="30" t="s">
        <v>14</v>
      </c>
      <c r="E111" s="245"/>
    </row>
    <row r="112" spans="1:5" ht="24" customHeight="1" x14ac:dyDescent="0.15">
      <c r="A112" s="256"/>
      <c r="B112" s="28" t="s">
        <v>13</v>
      </c>
      <c r="C112" s="36"/>
      <c r="D112" s="30" t="s">
        <v>63</v>
      </c>
      <c r="E112" s="246"/>
    </row>
    <row r="113" spans="1:5" ht="24" customHeight="1" x14ac:dyDescent="0.15">
      <c r="A113" s="256"/>
      <c r="B113" s="28" t="s">
        <v>33</v>
      </c>
      <c r="C113" s="194"/>
      <c r="D113" s="30" t="s">
        <v>34</v>
      </c>
      <c r="E113" s="247"/>
    </row>
    <row r="114" spans="1:5" ht="24" customHeight="1" x14ac:dyDescent="0.15">
      <c r="A114" s="256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7"/>
      <c r="B115" s="32" t="s">
        <v>36</v>
      </c>
      <c r="C115" s="219"/>
      <c r="D115" s="33" t="s">
        <v>37</v>
      </c>
      <c r="E115" s="248"/>
    </row>
    <row r="116" spans="1:5" ht="24" customHeight="1" thickTop="1" x14ac:dyDescent="0.15">
      <c r="A116" s="255" t="s">
        <v>87</v>
      </c>
      <c r="B116" s="27" t="s">
        <v>30</v>
      </c>
      <c r="C116" s="258"/>
      <c r="D116" s="259"/>
      <c r="E116" s="260"/>
    </row>
    <row r="117" spans="1:5" ht="24" customHeight="1" x14ac:dyDescent="0.15">
      <c r="A117" s="256"/>
      <c r="B117" s="28" t="s">
        <v>31</v>
      </c>
      <c r="C117" s="29"/>
      <c r="D117" s="30" t="s">
        <v>88</v>
      </c>
      <c r="E117" s="245"/>
    </row>
    <row r="118" spans="1:5" ht="24" customHeight="1" x14ac:dyDescent="0.15">
      <c r="A118" s="256"/>
      <c r="B118" s="28" t="s">
        <v>32</v>
      </c>
      <c r="C118" s="31"/>
      <c r="D118" s="30" t="s">
        <v>14</v>
      </c>
      <c r="E118" s="245"/>
    </row>
    <row r="119" spans="1:5" ht="24" customHeight="1" x14ac:dyDescent="0.15">
      <c r="A119" s="256"/>
      <c r="B119" s="28" t="s">
        <v>13</v>
      </c>
      <c r="C119" s="36"/>
      <c r="D119" s="30" t="s">
        <v>63</v>
      </c>
      <c r="E119" s="246"/>
    </row>
    <row r="120" spans="1:5" ht="24" customHeight="1" x14ac:dyDescent="0.15">
      <c r="A120" s="256"/>
      <c r="B120" s="28" t="s">
        <v>33</v>
      </c>
      <c r="C120" s="194"/>
      <c r="D120" s="30" t="s">
        <v>34</v>
      </c>
      <c r="E120" s="247"/>
    </row>
    <row r="121" spans="1:5" ht="24" customHeight="1" x14ac:dyDescent="0.15">
      <c r="A121" s="256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7"/>
      <c r="B122" s="32" t="s">
        <v>36</v>
      </c>
      <c r="C122" s="219"/>
      <c r="D122" s="33" t="s">
        <v>37</v>
      </c>
      <c r="E122" s="248"/>
    </row>
    <row r="123" spans="1:5" ht="24" customHeight="1" thickTop="1" x14ac:dyDescent="0.15">
      <c r="A123" s="255" t="s">
        <v>87</v>
      </c>
      <c r="B123" s="27" t="s">
        <v>30</v>
      </c>
      <c r="C123" s="258"/>
      <c r="D123" s="259"/>
      <c r="E123" s="260"/>
    </row>
    <row r="124" spans="1:5" ht="24" customHeight="1" x14ac:dyDescent="0.15">
      <c r="A124" s="256"/>
      <c r="B124" s="28" t="s">
        <v>31</v>
      </c>
      <c r="C124" s="29"/>
      <c r="D124" s="30" t="s">
        <v>88</v>
      </c>
      <c r="E124" s="245"/>
    </row>
    <row r="125" spans="1:5" ht="24" customHeight="1" x14ac:dyDescent="0.15">
      <c r="A125" s="256"/>
      <c r="B125" s="28" t="s">
        <v>32</v>
      </c>
      <c r="C125" s="31"/>
      <c r="D125" s="30" t="s">
        <v>14</v>
      </c>
      <c r="E125" s="245"/>
    </row>
    <row r="126" spans="1:5" ht="24" customHeight="1" x14ac:dyDescent="0.15">
      <c r="A126" s="256"/>
      <c r="B126" s="28" t="s">
        <v>13</v>
      </c>
      <c r="C126" s="36"/>
      <c r="D126" s="30" t="s">
        <v>63</v>
      </c>
      <c r="E126" s="246"/>
    </row>
    <row r="127" spans="1:5" ht="24" customHeight="1" x14ac:dyDescent="0.15">
      <c r="A127" s="256"/>
      <c r="B127" s="28" t="s">
        <v>33</v>
      </c>
      <c r="C127" s="194"/>
      <c r="D127" s="30" t="s">
        <v>34</v>
      </c>
      <c r="E127" s="247"/>
    </row>
    <row r="128" spans="1:5" ht="24" customHeight="1" x14ac:dyDescent="0.15">
      <c r="A128" s="256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7"/>
      <c r="B129" s="32" t="s">
        <v>36</v>
      </c>
      <c r="C129" s="219"/>
      <c r="D129" s="33" t="s">
        <v>37</v>
      </c>
      <c r="E129" s="248"/>
    </row>
    <row r="130" spans="1:5" ht="24" customHeight="1" thickTop="1" x14ac:dyDescent="0.15">
      <c r="A130" s="255" t="s">
        <v>87</v>
      </c>
      <c r="B130" s="27" t="s">
        <v>30</v>
      </c>
      <c r="C130" s="258"/>
      <c r="D130" s="259"/>
      <c r="E130" s="260"/>
    </row>
    <row r="131" spans="1:5" ht="24" customHeight="1" x14ac:dyDescent="0.15">
      <c r="A131" s="256"/>
      <c r="B131" s="28" t="s">
        <v>31</v>
      </c>
      <c r="C131" s="29"/>
      <c r="D131" s="30" t="s">
        <v>88</v>
      </c>
      <c r="E131" s="245"/>
    </row>
    <row r="132" spans="1:5" ht="24" customHeight="1" x14ac:dyDescent="0.15">
      <c r="A132" s="256"/>
      <c r="B132" s="28" t="s">
        <v>32</v>
      </c>
      <c r="C132" s="31"/>
      <c r="D132" s="30" t="s">
        <v>14</v>
      </c>
      <c r="E132" s="245"/>
    </row>
    <row r="133" spans="1:5" ht="24" customHeight="1" x14ac:dyDescent="0.15">
      <c r="A133" s="256"/>
      <c r="B133" s="28" t="s">
        <v>13</v>
      </c>
      <c r="C133" s="36"/>
      <c r="D133" s="30" t="s">
        <v>63</v>
      </c>
      <c r="E133" s="246"/>
    </row>
    <row r="134" spans="1:5" ht="24" customHeight="1" x14ac:dyDescent="0.15">
      <c r="A134" s="256"/>
      <c r="B134" s="28" t="s">
        <v>33</v>
      </c>
      <c r="C134" s="194"/>
      <c r="D134" s="30" t="s">
        <v>34</v>
      </c>
      <c r="E134" s="247"/>
    </row>
    <row r="135" spans="1:5" ht="24" customHeight="1" x14ac:dyDescent="0.15">
      <c r="A135" s="256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7"/>
      <c r="B136" s="32" t="s">
        <v>36</v>
      </c>
      <c r="C136" s="219"/>
      <c r="D136" s="33" t="s">
        <v>37</v>
      </c>
      <c r="E136" s="248"/>
    </row>
    <row r="137" spans="1:5" ht="24" customHeight="1" thickTop="1" x14ac:dyDescent="0.15">
      <c r="A137" s="255" t="s">
        <v>87</v>
      </c>
      <c r="B137" s="27" t="s">
        <v>30</v>
      </c>
      <c r="C137" s="258"/>
      <c r="D137" s="259"/>
      <c r="E137" s="260"/>
    </row>
    <row r="138" spans="1:5" ht="24" customHeight="1" x14ac:dyDescent="0.15">
      <c r="A138" s="256"/>
      <c r="B138" s="28" t="s">
        <v>31</v>
      </c>
      <c r="C138" s="29"/>
      <c r="D138" s="30" t="s">
        <v>88</v>
      </c>
      <c r="E138" s="245"/>
    </row>
    <row r="139" spans="1:5" ht="24" customHeight="1" x14ac:dyDescent="0.15">
      <c r="A139" s="256"/>
      <c r="B139" s="28" t="s">
        <v>32</v>
      </c>
      <c r="C139" s="31"/>
      <c r="D139" s="30" t="s">
        <v>14</v>
      </c>
      <c r="E139" s="245"/>
    </row>
    <row r="140" spans="1:5" ht="24" customHeight="1" x14ac:dyDescent="0.15">
      <c r="A140" s="256"/>
      <c r="B140" s="28" t="s">
        <v>13</v>
      </c>
      <c r="C140" s="36"/>
      <c r="D140" s="30" t="s">
        <v>63</v>
      </c>
      <c r="E140" s="246"/>
    </row>
    <row r="141" spans="1:5" ht="24" customHeight="1" x14ac:dyDescent="0.15">
      <c r="A141" s="256"/>
      <c r="B141" s="28" t="s">
        <v>33</v>
      </c>
      <c r="C141" s="194"/>
      <c r="D141" s="30" t="s">
        <v>34</v>
      </c>
      <c r="E141" s="247"/>
    </row>
    <row r="142" spans="1:5" ht="24" customHeight="1" x14ac:dyDescent="0.15">
      <c r="A142" s="256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7"/>
      <c r="B143" s="32" t="s">
        <v>36</v>
      </c>
      <c r="C143" s="219"/>
      <c r="D143" s="33" t="s">
        <v>37</v>
      </c>
      <c r="E143" s="248"/>
    </row>
    <row r="144" spans="1:5" ht="24" customHeight="1" thickTop="1" x14ac:dyDescent="0.15">
      <c r="A144" s="255" t="s">
        <v>87</v>
      </c>
      <c r="B144" s="27" t="s">
        <v>30</v>
      </c>
      <c r="C144" s="258"/>
      <c r="D144" s="259"/>
      <c r="E144" s="260"/>
    </row>
    <row r="145" spans="1:5" ht="24" customHeight="1" x14ac:dyDescent="0.15">
      <c r="A145" s="256"/>
      <c r="B145" s="28" t="s">
        <v>31</v>
      </c>
      <c r="C145" s="29"/>
      <c r="D145" s="30" t="s">
        <v>88</v>
      </c>
      <c r="E145" s="245"/>
    </row>
    <row r="146" spans="1:5" ht="24" customHeight="1" x14ac:dyDescent="0.15">
      <c r="A146" s="256"/>
      <c r="B146" s="28" t="s">
        <v>32</v>
      </c>
      <c r="C146" s="31"/>
      <c r="D146" s="30" t="s">
        <v>14</v>
      </c>
      <c r="E146" s="245"/>
    </row>
    <row r="147" spans="1:5" ht="24" customHeight="1" x14ac:dyDescent="0.15">
      <c r="A147" s="256"/>
      <c r="B147" s="28" t="s">
        <v>13</v>
      </c>
      <c r="C147" s="36"/>
      <c r="D147" s="30" t="s">
        <v>63</v>
      </c>
      <c r="E147" s="246"/>
    </row>
    <row r="148" spans="1:5" ht="24" customHeight="1" x14ac:dyDescent="0.15">
      <c r="A148" s="256"/>
      <c r="B148" s="28" t="s">
        <v>33</v>
      </c>
      <c r="C148" s="194"/>
      <c r="D148" s="30" t="s">
        <v>34</v>
      </c>
      <c r="E148" s="247"/>
    </row>
    <row r="149" spans="1:5" ht="24" customHeight="1" x14ac:dyDescent="0.15">
      <c r="A149" s="256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7"/>
      <c r="B150" s="32" t="s">
        <v>36</v>
      </c>
      <c r="C150" s="219"/>
      <c r="D150" s="33" t="s">
        <v>37</v>
      </c>
      <c r="E150" s="248"/>
    </row>
    <row r="151" spans="1:5" ht="24" customHeight="1" thickTop="1" x14ac:dyDescent="0.15">
      <c r="A151" s="255" t="s">
        <v>87</v>
      </c>
      <c r="B151" s="27" t="s">
        <v>30</v>
      </c>
      <c r="C151" s="258"/>
      <c r="D151" s="259"/>
      <c r="E151" s="260"/>
    </row>
    <row r="152" spans="1:5" ht="24" customHeight="1" x14ac:dyDescent="0.15">
      <c r="A152" s="256"/>
      <c r="B152" s="28" t="s">
        <v>31</v>
      </c>
      <c r="C152" s="29"/>
      <c r="D152" s="30" t="s">
        <v>88</v>
      </c>
      <c r="E152" s="245"/>
    </row>
    <row r="153" spans="1:5" ht="24" customHeight="1" x14ac:dyDescent="0.15">
      <c r="A153" s="256"/>
      <c r="B153" s="28" t="s">
        <v>32</v>
      </c>
      <c r="C153" s="31"/>
      <c r="D153" s="30" t="s">
        <v>14</v>
      </c>
      <c r="E153" s="245"/>
    </row>
    <row r="154" spans="1:5" ht="24" customHeight="1" x14ac:dyDescent="0.15">
      <c r="A154" s="256"/>
      <c r="B154" s="28" t="s">
        <v>13</v>
      </c>
      <c r="C154" s="36"/>
      <c r="D154" s="30" t="s">
        <v>63</v>
      </c>
      <c r="E154" s="246"/>
    </row>
    <row r="155" spans="1:5" ht="24" customHeight="1" x14ac:dyDescent="0.15">
      <c r="A155" s="256"/>
      <c r="B155" s="28" t="s">
        <v>33</v>
      </c>
      <c r="C155" s="194"/>
      <c r="D155" s="30" t="s">
        <v>34</v>
      </c>
      <c r="E155" s="247"/>
    </row>
    <row r="156" spans="1:5" ht="24" customHeight="1" x14ac:dyDescent="0.15">
      <c r="A156" s="256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7"/>
      <c r="B157" s="32" t="s">
        <v>36</v>
      </c>
      <c r="C157" s="219"/>
      <c r="D157" s="33" t="s">
        <v>37</v>
      </c>
      <c r="E157" s="248"/>
    </row>
    <row r="158" spans="1:5" ht="24" customHeight="1" thickTop="1" x14ac:dyDescent="0.15">
      <c r="A158" s="255" t="s">
        <v>87</v>
      </c>
      <c r="B158" s="27" t="s">
        <v>30</v>
      </c>
      <c r="C158" s="258"/>
      <c r="D158" s="259"/>
      <c r="E158" s="260"/>
    </row>
    <row r="159" spans="1:5" ht="24" customHeight="1" x14ac:dyDescent="0.15">
      <c r="A159" s="256"/>
      <c r="B159" s="28" t="s">
        <v>31</v>
      </c>
      <c r="C159" s="29"/>
      <c r="D159" s="30" t="s">
        <v>88</v>
      </c>
      <c r="E159" s="245"/>
    </row>
    <row r="160" spans="1:5" ht="24" customHeight="1" x14ac:dyDescent="0.15">
      <c r="A160" s="256"/>
      <c r="B160" s="28" t="s">
        <v>32</v>
      </c>
      <c r="C160" s="31"/>
      <c r="D160" s="30" t="s">
        <v>14</v>
      </c>
      <c r="E160" s="245"/>
    </row>
    <row r="161" spans="1:5" ht="24" customHeight="1" x14ac:dyDescent="0.15">
      <c r="A161" s="256"/>
      <c r="B161" s="28" t="s">
        <v>13</v>
      </c>
      <c r="C161" s="36"/>
      <c r="D161" s="30" t="s">
        <v>63</v>
      </c>
      <c r="E161" s="246"/>
    </row>
    <row r="162" spans="1:5" ht="24" customHeight="1" x14ac:dyDescent="0.15">
      <c r="A162" s="256"/>
      <c r="B162" s="28" t="s">
        <v>33</v>
      </c>
      <c r="C162" s="194"/>
      <c r="D162" s="30" t="s">
        <v>34</v>
      </c>
      <c r="E162" s="247"/>
    </row>
    <row r="163" spans="1:5" ht="24" customHeight="1" x14ac:dyDescent="0.15">
      <c r="A163" s="256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7"/>
      <c r="B164" s="32" t="s">
        <v>36</v>
      </c>
      <c r="C164" s="219"/>
      <c r="D164" s="33" t="s">
        <v>37</v>
      </c>
      <c r="E164" s="248"/>
    </row>
    <row r="165" spans="1:5" ht="24" customHeight="1" thickTop="1" x14ac:dyDescent="0.15">
      <c r="A165" s="255" t="s">
        <v>87</v>
      </c>
      <c r="B165" s="27" t="s">
        <v>30</v>
      </c>
      <c r="C165" s="258"/>
      <c r="D165" s="259"/>
      <c r="E165" s="260"/>
    </row>
    <row r="166" spans="1:5" ht="24" customHeight="1" x14ac:dyDescent="0.15">
      <c r="A166" s="256"/>
      <c r="B166" s="28" t="s">
        <v>31</v>
      </c>
      <c r="C166" s="29"/>
      <c r="D166" s="30" t="s">
        <v>88</v>
      </c>
      <c r="E166" s="245"/>
    </row>
    <row r="167" spans="1:5" ht="24" customHeight="1" x14ac:dyDescent="0.15">
      <c r="A167" s="256"/>
      <c r="B167" s="28" t="s">
        <v>32</v>
      </c>
      <c r="C167" s="31"/>
      <c r="D167" s="30" t="s">
        <v>14</v>
      </c>
      <c r="E167" s="245"/>
    </row>
    <row r="168" spans="1:5" ht="24" customHeight="1" x14ac:dyDescent="0.15">
      <c r="A168" s="256"/>
      <c r="B168" s="28" t="s">
        <v>13</v>
      </c>
      <c r="C168" s="36"/>
      <c r="D168" s="30" t="s">
        <v>63</v>
      </c>
      <c r="E168" s="246"/>
    </row>
    <row r="169" spans="1:5" ht="24" customHeight="1" x14ac:dyDescent="0.15">
      <c r="A169" s="256"/>
      <c r="B169" s="28" t="s">
        <v>33</v>
      </c>
      <c r="C169" s="194"/>
      <c r="D169" s="30" t="s">
        <v>34</v>
      </c>
      <c r="E169" s="247"/>
    </row>
    <row r="170" spans="1:5" ht="24" customHeight="1" x14ac:dyDescent="0.15">
      <c r="A170" s="256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7"/>
      <c r="B171" s="32" t="s">
        <v>36</v>
      </c>
      <c r="C171" s="219"/>
      <c r="D171" s="33" t="s">
        <v>37</v>
      </c>
      <c r="E171" s="248"/>
    </row>
    <row r="172" spans="1:5" ht="24" customHeight="1" thickTop="1" x14ac:dyDescent="0.15">
      <c r="A172" s="255" t="s">
        <v>87</v>
      </c>
      <c r="B172" s="27" t="s">
        <v>30</v>
      </c>
      <c r="C172" s="258"/>
      <c r="D172" s="259"/>
      <c r="E172" s="260"/>
    </row>
    <row r="173" spans="1:5" ht="24" customHeight="1" x14ac:dyDescent="0.15">
      <c r="A173" s="256"/>
      <c r="B173" s="28" t="s">
        <v>31</v>
      </c>
      <c r="C173" s="29"/>
      <c r="D173" s="30" t="s">
        <v>88</v>
      </c>
      <c r="E173" s="245"/>
    </row>
    <row r="174" spans="1:5" ht="24" customHeight="1" x14ac:dyDescent="0.15">
      <c r="A174" s="256"/>
      <c r="B174" s="28" t="s">
        <v>32</v>
      </c>
      <c r="C174" s="31"/>
      <c r="D174" s="30" t="s">
        <v>14</v>
      </c>
      <c r="E174" s="245"/>
    </row>
    <row r="175" spans="1:5" ht="24" customHeight="1" x14ac:dyDescent="0.15">
      <c r="A175" s="256"/>
      <c r="B175" s="28" t="s">
        <v>13</v>
      </c>
      <c r="C175" s="36"/>
      <c r="D175" s="30" t="s">
        <v>63</v>
      </c>
      <c r="E175" s="246"/>
    </row>
    <row r="176" spans="1:5" ht="24" customHeight="1" x14ac:dyDescent="0.15">
      <c r="A176" s="256"/>
      <c r="B176" s="28" t="s">
        <v>33</v>
      </c>
      <c r="C176" s="194"/>
      <c r="D176" s="30" t="s">
        <v>34</v>
      </c>
      <c r="E176" s="247"/>
    </row>
    <row r="177" spans="1:5" ht="24" customHeight="1" x14ac:dyDescent="0.15">
      <c r="A177" s="256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7"/>
      <c r="B178" s="32" t="s">
        <v>36</v>
      </c>
      <c r="C178" s="219"/>
      <c r="D178" s="33" t="s">
        <v>37</v>
      </c>
      <c r="E178" s="248"/>
    </row>
    <row r="179" spans="1:5" ht="24" customHeight="1" thickTop="1" x14ac:dyDescent="0.15">
      <c r="A179" s="255" t="s">
        <v>98</v>
      </c>
      <c r="B179" s="27" t="s">
        <v>30</v>
      </c>
      <c r="C179" s="258"/>
      <c r="D179" s="259"/>
      <c r="E179" s="260"/>
    </row>
    <row r="180" spans="1:5" ht="24" customHeight="1" x14ac:dyDescent="0.15">
      <c r="A180" s="256"/>
      <c r="B180" s="28" t="s">
        <v>31</v>
      </c>
      <c r="C180" s="29"/>
      <c r="D180" s="30" t="s">
        <v>88</v>
      </c>
      <c r="E180" s="245"/>
    </row>
    <row r="181" spans="1:5" ht="24" customHeight="1" x14ac:dyDescent="0.15">
      <c r="A181" s="256"/>
      <c r="B181" s="28" t="s">
        <v>32</v>
      </c>
      <c r="C181" s="31"/>
      <c r="D181" s="30" t="s">
        <v>14</v>
      </c>
      <c r="E181" s="245"/>
    </row>
    <row r="182" spans="1:5" ht="24" customHeight="1" x14ac:dyDescent="0.15">
      <c r="A182" s="256"/>
      <c r="B182" s="28" t="s">
        <v>13</v>
      </c>
      <c r="C182" s="36"/>
      <c r="D182" s="30" t="s">
        <v>63</v>
      </c>
      <c r="E182" s="246"/>
    </row>
    <row r="183" spans="1:5" ht="24" customHeight="1" x14ac:dyDescent="0.15">
      <c r="A183" s="256"/>
      <c r="B183" s="28" t="s">
        <v>33</v>
      </c>
      <c r="C183" s="194"/>
      <c r="D183" s="30" t="s">
        <v>34</v>
      </c>
      <c r="E183" s="247"/>
    </row>
    <row r="184" spans="1:5" ht="24" customHeight="1" x14ac:dyDescent="0.15">
      <c r="A184" s="256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7"/>
      <c r="B185" s="32" t="s">
        <v>36</v>
      </c>
      <c r="C185" s="219"/>
      <c r="D185" s="33" t="s">
        <v>37</v>
      </c>
      <c r="E185" s="24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0"/>
  </conditionalFormatting>
  <conditionalFormatting sqref="C10">
    <cfRule type="duplicateValues" dxfId="72" priority="229"/>
  </conditionalFormatting>
  <conditionalFormatting sqref="C37">
    <cfRule type="duplicateValues" dxfId="71" priority="198"/>
  </conditionalFormatting>
  <conditionalFormatting sqref="C44">
    <cfRule type="duplicateValues" dxfId="70" priority="196"/>
  </conditionalFormatting>
  <conditionalFormatting sqref="C58">
    <cfRule type="duplicateValues" dxfId="69" priority="194"/>
  </conditionalFormatting>
  <conditionalFormatting sqref="C65">
    <cfRule type="duplicateValues" dxfId="68" priority="192"/>
  </conditionalFormatting>
  <conditionalFormatting sqref="C72">
    <cfRule type="duplicateValues" dxfId="67" priority="190"/>
  </conditionalFormatting>
  <conditionalFormatting sqref="C51">
    <cfRule type="duplicateValues" dxfId="66" priority="182"/>
  </conditionalFormatting>
  <conditionalFormatting sqref="C36">
    <cfRule type="duplicateValues" dxfId="65" priority="178"/>
  </conditionalFormatting>
  <conditionalFormatting sqref="C43">
    <cfRule type="duplicateValues" dxfId="64" priority="177"/>
  </conditionalFormatting>
  <conditionalFormatting sqref="C50">
    <cfRule type="duplicateValues" dxfId="63" priority="176"/>
  </conditionalFormatting>
  <conditionalFormatting sqref="C57">
    <cfRule type="duplicateValues" dxfId="62" priority="175"/>
  </conditionalFormatting>
  <conditionalFormatting sqref="C64">
    <cfRule type="duplicateValues" dxfId="61" priority="174"/>
  </conditionalFormatting>
  <conditionalFormatting sqref="C71">
    <cfRule type="duplicateValues" dxfId="60" priority="173"/>
  </conditionalFormatting>
  <conditionalFormatting sqref="C78:C79">
    <cfRule type="duplicateValues" dxfId="59" priority="157"/>
  </conditionalFormatting>
  <conditionalFormatting sqref="C85:C86">
    <cfRule type="duplicateValues" dxfId="58" priority="155"/>
  </conditionalFormatting>
  <conditionalFormatting sqref="C93">
    <cfRule type="duplicateValues" dxfId="57" priority="153"/>
  </conditionalFormatting>
  <conditionalFormatting sqref="C94">
    <cfRule type="duplicateValues" dxfId="56" priority="152"/>
  </conditionalFormatting>
  <conditionalFormatting sqref="C92">
    <cfRule type="duplicateValues" dxfId="55" priority="151"/>
  </conditionalFormatting>
  <conditionalFormatting sqref="C100">
    <cfRule type="duplicateValues" dxfId="54" priority="150"/>
  </conditionalFormatting>
  <conditionalFormatting sqref="C101">
    <cfRule type="duplicateValues" dxfId="53" priority="149"/>
  </conditionalFormatting>
  <conditionalFormatting sqref="C99">
    <cfRule type="duplicateValues" dxfId="52" priority="148"/>
  </conditionalFormatting>
  <conditionalFormatting sqref="C107">
    <cfRule type="duplicateValues" dxfId="51" priority="147"/>
  </conditionalFormatting>
  <conditionalFormatting sqref="C108">
    <cfRule type="duplicateValues" dxfId="50" priority="146"/>
  </conditionalFormatting>
  <conditionalFormatting sqref="C106">
    <cfRule type="duplicateValues" dxfId="49" priority="145"/>
  </conditionalFormatting>
  <conditionalFormatting sqref="C114">
    <cfRule type="duplicateValues" dxfId="48" priority="144"/>
  </conditionalFormatting>
  <conditionalFormatting sqref="C115">
    <cfRule type="duplicateValues" dxfId="47" priority="143"/>
  </conditionalFormatting>
  <conditionalFormatting sqref="C113">
    <cfRule type="duplicateValues" dxfId="46" priority="142"/>
  </conditionalFormatting>
  <conditionalFormatting sqref="C121">
    <cfRule type="duplicateValues" dxfId="45" priority="141"/>
  </conditionalFormatting>
  <conditionalFormatting sqref="C122">
    <cfRule type="duplicateValues" dxfId="44" priority="140"/>
  </conditionalFormatting>
  <conditionalFormatting sqref="C120">
    <cfRule type="duplicateValues" dxfId="43" priority="139"/>
  </conditionalFormatting>
  <conditionalFormatting sqref="C128">
    <cfRule type="duplicateValues" dxfId="42" priority="138"/>
  </conditionalFormatting>
  <conditionalFormatting sqref="C129">
    <cfRule type="duplicateValues" dxfId="41" priority="137"/>
  </conditionalFormatting>
  <conditionalFormatting sqref="C127">
    <cfRule type="duplicateValues" dxfId="40" priority="136"/>
  </conditionalFormatting>
  <conditionalFormatting sqref="C135">
    <cfRule type="duplicateValues" dxfId="39" priority="135"/>
  </conditionalFormatting>
  <conditionalFormatting sqref="C136">
    <cfRule type="duplicateValues" dxfId="38" priority="134"/>
  </conditionalFormatting>
  <conditionalFormatting sqref="C134">
    <cfRule type="duplicateValues" dxfId="37" priority="133"/>
  </conditionalFormatting>
  <conditionalFormatting sqref="C142">
    <cfRule type="duplicateValues" dxfId="36" priority="132"/>
  </conditionalFormatting>
  <conditionalFormatting sqref="C143">
    <cfRule type="duplicateValues" dxfId="35" priority="131"/>
  </conditionalFormatting>
  <conditionalFormatting sqref="C141">
    <cfRule type="duplicateValues" dxfId="34" priority="130"/>
  </conditionalFormatting>
  <conditionalFormatting sqref="C149">
    <cfRule type="duplicateValues" dxfId="33" priority="129"/>
  </conditionalFormatting>
  <conditionalFormatting sqref="C150">
    <cfRule type="duplicateValues" dxfId="32" priority="128"/>
  </conditionalFormatting>
  <conditionalFormatting sqref="C148">
    <cfRule type="duplicateValues" dxfId="31" priority="127"/>
  </conditionalFormatting>
  <conditionalFormatting sqref="C156">
    <cfRule type="duplicateValues" dxfId="30" priority="126"/>
  </conditionalFormatting>
  <conditionalFormatting sqref="C157">
    <cfRule type="duplicateValues" dxfId="29" priority="125"/>
  </conditionalFormatting>
  <conditionalFormatting sqref="C155">
    <cfRule type="duplicateValues" dxfId="28" priority="124"/>
  </conditionalFormatting>
  <conditionalFormatting sqref="C163">
    <cfRule type="duplicateValues" dxfId="27" priority="123"/>
  </conditionalFormatting>
  <conditionalFormatting sqref="C164">
    <cfRule type="duplicateValues" dxfId="26" priority="122"/>
  </conditionalFormatting>
  <conditionalFormatting sqref="C162">
    <cfRule type="duplicateValues" dxfId="25" priority="121"/>
  </conditionalFormatting>
  <conditionalFormatting sqref="C170">
    <cfRule type="duplicateValues" dxfId="24" priority="120"/>
  </conditionalFormatting>
  <conditionalFormatting sqref="C171">
    <cfRule type="duplicateValues" dxfId="23" priority="119"/>
  </conditionalFormatting>
  <conditionalFormatting sqref="C169">
    <cfRule type="duplicateValues" dxfId="22" priority="118"/>
  </conditionalFormatting>
  <conditionalFormatting sqref="C177">
    <cfRule type="duplicateValues" dxfId="21" priority="117"/>
  </conditionalFormatting>
  <conditionalFormatting sqref="C178">
    <cfRule type="duplicateValues" dxfId="20" priority="116"/>
  </conditionalFormatting>
  <conditionalFormatting sqref="C176">
    <cfRule type="duplicateValues" dxfId="19" priority="115"/>
  </conditionalFormatting>
  <conditionalFormatting sqref="C184">
    <cfRule type="duplicateValues" dxfId="18" priority="114"/>
  </conditionalFormatting>
  <conditionalFormatting sqref="C185">
    <cfRule type="duplicateValues" dxfId="17" priority="113"/>
  </conditionalFormatting>
  <conditionalFormatting sqref="C183">
    <cfRule type="duplicateValues" dxfId="16" priority="112"/>
  </conditionalFormatting>
  <conditionalFormatting sqref="C15:C16">
    <cfRule type="duplicateValues" dxfId="15" priority="21"/>
  </conditionalFormatting>
  <conditionalFormatting sqref="C17">
    <cfRule type="duplicateValues" dxfId="14" priority="20"/>
  </conditionalFormatting>
  <conditionalFormatting sqref="C7">
    <cfRule type="duplicateValues" dxfId="13" priority="19"/>
  </conditionalFormatting>
  <conditionalFormatting sqref="C8">
    <cfRule type="duplicateValues" dxfId="12" priority="18"/>
  </conditionalFormatting>
  <conditionalFormatting sqref="C59">
    <cfRule type="duplicateValues" dxfId="11" priority="12"/>
  </conditionalFormatting>
  <conditionalFormatting sqref="C66">
    <cfRule type="duplicateValues" dxfId="10" priority="11"/>
  </conditionalFormatting>
  <conditionalFormatting sqref="C73">
    <cfRule type="duplicateValues" dxfId="9" priority="10"/>
  </conditionalFormatting>
  <conditionalFormatting sqref="C80">
    <cfRule type="duplicateValues" dxfId="8" priority="9"/>
  </conditionalFormatting>
  <conditionalFormatting sqref="C87">
    <cfRule type="duplicateValues" dxfId="7" priority="8"/>
  </conditionalFormatting>
  <conditionalFormatting sqref="C22">
    <cfRule type="duplicateValues" dxfId="6" priority="7"/>
  </conditionalFormatting>
  <conditionalFormatting sqref="C23">
    <cfRule type="duplicateValues" dxfId="5" priority="6"/>
  </conditionalFormatting>
  <conditionalFormatting sqref="C24">
    <cfRule type="duplicateValues" dxfId="4" priority="5"/>
  </conditionalFormatting>
  <conditionalFormatting sqref="C31">
    <cfRule type="duplicateValues" dxfId="3" priority="4"/>
  </conditionalFormatting>
  <conditionalFormatting sqref="C38">
    <cfRule type="duplicateValues" dxfId="2" priority="3"/>
  </conditionalFormatting>
  <conditionalFormatting sqref="C45">
    <cfRule type="duplicateValues" dxfId="1" priority="2"/>
  </conditionalFormatting>
  <conditionalFormatting sqref="C5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70" sqref="B70:F7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3" t="s">
        <v>84</v>
      </c>
      <c r="B1" s="313"/>
      <c r="C1" s="313"/>
      <c r="D1" s="313"/>
      <c r="E1" s="313"/>
      <c r="F1" s="313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1" t="s">
        <v>12</v>
      </c>
      <c r="B3" s="275" t="s">
        <v>200</v>
      </c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92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279"/>
      <c r="B5" s="281"/>
      <c r="C5" s="283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279"/>
      <c r="B6" s="284" t="s">
        <v>165</v>
      </c>
      <c r="C6" s="285" t="s">
        <v>166</v>
      </c>
      <c r="D6" s="287">
        <v>690000</v>
      </c>
      <c r="E6" s="287">
        <v>660000</v>
      </c>
      <c r="F6" s="289">
        <f>E6/D6</f>
        <v>0.95652173913043481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64" t="s">
        <v>17</v>
      </c>
      <c r="C8" s="164" t="s">
        <v>93</v>
      </c>
      <c r="D8" s="263" t="s">
        <v>18</v>
      </c>
      <c r="E8" s="263"/>
      <c r="F8" s="264"/>
    </row>
    <row r="9" spans="1:6" ht="20.25" customHeight="1" x14ac:dyDescent="0.15">
      <c r="A9" s="262"/>
      <c r="B9" s="5" t="s">
        <v>169</v>
      </c>
      <c r="C9" s="5" t="s">
        <v>201</v>
      </c>
      <c r="D9" s="265" t="s">
        <v>202</v>
      </c>
      <c r="E9" s="266"/>
      <c r="F9" s="267"/>
    </row>
    <row r="10" spans="1:6" ht="20.25" customHeight="1" x14ac:dyDescent="0.15">
      <c r="A10" s="165" t="s">
        <v>94</v>
      </c>
      <c r="B10" s="268" t="s">
        <v>111</v>
      </c>
      <c r="C10" s="269"/>
      <c r="D10" s="270"/>
      <c r="E10" s="270"/>
      <c r="F10" s="271"/>
    </row>
    <row r="11" spans="1:6" ht="20.25" customHeight="1" x14ac:dyDescent="0.15">
      <c r="A11" s="165" t="s">
        <v>24</v>
      </c>
      <c r="B11" s="272" t="s">
        <v>203</v>
      </c>
      <c r="C11" s="270"/>
      <c r="D11" s="270"/>
      <c r="E11" s="270"/>
      <c r="F11" s="271"/>
    </row>
    <row r="12" spans="1:6" ht="20.25" customHeight="1" thickBot="1" x14ac:dyDescent="0.2">
      <c r="A12" s="166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61" t="s">
        <v>12</v>
      </c>
      <c r="B13" s="275" t="s">
        <v>204</v>
      </c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95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279"/>
      <c r="B15" s="281"/>
      <c r="C15" s="283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279"/>
      <c r="B16" s="284" t="s">
        <v>174</v>
      </c>
      <c r="C16" s="285" t="s">
        <v>166</v>
      </c>
      <c r="D16" s="287">
        <v>700000</v>
      </c>
      <c r="E16" s="287">
        <v>650000</v>
      </c>
      <c r="F16" s="289">
        <f>E16/D16</f>
        <v>0.9285714285714286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196" t="s">
        <v>17</v>
      </c>
      <c r="C18" s="196" t="s">
        <v>93</v>
      </c>
      <c r="D18" s="263" t="s">
        <v>18</v>
      </c>
      <c r="E18" s="263"/>
      <c r="F18" s="264"/>
    </row>
    <row r="19" spans="1:6" ht="20.25" customHeight="1" x14ac:dyDescent="0.15">
      <c r="A19" s="262"/>
      <c r="B19" s="5" t="s">
        <v>173</v>
      </c>
      <c r="C19" s="5" t="s">
        <v>205</v>
      </c>
      <c r="D19" s="265" t="s">
        <v>206</v>
      </c>
      <c r="E19" s="266"/>
      <c r="F19" s="267"/>
    </row>
    <row r="20" spans="1:6" ht="20.25" customHeight="1" x14ac:dyDescent="0.15">
      <c r="A20" s="165" t="s">
        <v>94</v>
      </c>
      <c r="B20" s="268" t="s">
        <v>111</v>
      </c>
      <c r="C20" s="269"/>
      <c r="D20" s="270"/>
      <c r="E20" s="270"/>
      <c r="F20" s="271"/>
    </row>
    <row r="21" spans="1:6" ht="20.25" customHeight="1" x14ac:dyDescent="0.15">
      <c r="A21" s="165" t="s">
        <v>24</v>
      </c>
      <c r="B21" s="272" t="s">
        <v>203</v>
      </c>
      <c r="C21" s="270"/>
      <c r="D21" s="270"/>
      <c r="E21" s="270"/>
      <c r="F21" s="271"/>
    </row>
    <row r="22" spans="1:6" ht="20.25" customHeight="1" thickBot="1" x14ac:dyDescent="0.2">
      <c r="A22" s="166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97" t="s">
        <v>12</v>
      </c>
      <c r="B23" s="290" t="s">
        <v>208</v>
      </c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89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94"/>
      <c r="B25" s="296"/>
      <c r="C25" s="298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94"/>
      <c r="B26" s="284" t="s">
        <v>174</v>
      </c>
      <c r="C26" s="285" t="s">
        <v>175</v>
      </c>
      <c r="D26" s="287">
        <v>4828000</v>
      </c>
      <c r="E26" s="287">
        <v>4598000</v>
      </c>
      <c r="F26" s="289">
        <f>E26/D26</f>
        <v>0.95236122618061314</v>
      </c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196" t="s">
        <v>17</v>
      </c>
      <c r="C28" s="196" t="s">
        <v>93</v>
      </c>
      <c r="D28" s="263" t="s">
        <v>18</v>
      </c>
      <c r="E28" s="263"/>
      <c r="F28" s="264"/>
    </row>
    <row r="29" spans="1:6" ht="20.25" customHeight="1" x14ac:dyDescent="0.15">
      <c r="A29" s="300"/>
      <c r="B29" s="5" t="s">
        <v>177</v>
      </c>
      <c r="C29" s="5" t="s">
        <v>217</v>
      </c>
      <c r="D29" s="265" t="s">
        <v>218</v>
      </c>
      <c r="E29" s="266"/>
      <c r="F29" s="267"/>
    </row>
    <row r="30" spans="1:6" ht="20.25" customHeight="1" x14ac:dyDescent="0.15">
      <c r="A30" s="98" t="s">
        <v>91</v>
      </c>
      <c r="B30" s="268" t="s">
        <v>111</v>
      </c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 t="s">
        <v>203</v>
      </c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97" t="s">
        <v>12</v>
      </c>
      <c r="B33" s="290" t="s">
        <v>209</v>
      </c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89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94"/>
      <c r="B35" s="296"/>
      <c r="C35" s="298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94"/>
      <c r="B36" s="303" t="s">
        <v>182</v>
      </c>
      <c r="C36" s="304" t="s">
        <v>207</v>
      </c>
      <c r="D36" s="306">
        <v>21500000</v>
      </c>
      <c r="E36" s="306">
        <v>20500000</v>
      </c>
      <c r="F36" s="289">
        <f>E36/D36</f>
        <v>0.95348837209302328</v>
      </c>
    </row>
    <row r="37" spans="1:6" ht="20.25" customHeight="1" x14ac:dyDescent="0.15">
      <c r="A37" s="295"/>
      <c r="B37" s="303"/>
      <c r="C37" s="305"/>
      <c r="D37" s="307"/>
      <c r="E37" s="307"/>
      <c r="F37" s="289"/>
    </row>
    <row r="38" spans="1:6" ht="20.25" customHeight="1" x14ac:dyDescent="0.15">
      <c r="A38" s="299" t="s">
        <v>16</v>
      </c>
      <c r="B38" s="139" t="s">
        <v>17</v>
      </c>
      <c r="C38" s="139" t="s">
        <v>90</v>
      </c>
      <c r="D38" s="308" t="s">
        <v>18</v>
      </c>
      <c r="E38" s="308"/>
      <c r="F38" s="309"/>
    </row>
    <row r="39" spans="1:6" ht="20.25" customHeight="1" x14ac:dyDescent="0.15">
      <c r="A39" s="300"/>
      <c r="B39" s="5" t="s">
        <v>216</v>
      </c>
      <c r="C39" s="5" t="s">
        <v>212</v>
      </c>
      <c r="D39" s="265" t="s">
        <v>213</v>
      </c>
      <c r="E39" s="266"/>
      <c r="F39" s="267"/>
    </row>
    <row r="40" spans="1:6" ht="20.25" customHeight="1" x14ac:dyDescent="0.15">
      <c r="A40" s="98" t="s">
        <v>91</v>
      </c>
      <c r="B40" s="268" t="s">
        <v>111</v>
      </c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 t="s">
        <v>203</v>
      </c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97" t="s">
        <v>12</v>
      </c>
      <c r="B43" s="290" t="s">
        <v>186</v>
      </c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89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94"/>
      <c r="B45" s="296"/>
      <c r="C45" s="298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94"/>
      <c r="B46" s="303" t="s">
        <v>182</v>
      </c>
      <c r="C46" s="304" t="s">
        <v>187</v>
      </c>
      <c r="D46" s="306">
        <v>13125000</v>
      </c>
      <c r="E46" s="306">
        <v>12500000</v>
      </c>
      <c r="F46" s="289">
        <f>E46/D46</f>
        <v>0.95238095238095233</v>
      </c>
    </row>
    <row r="47" spans="1:6" ht="20.25" customHeight="1" x14ac:dyDescent="0.15">
      <c r="A47" s="295"/>
      <c r="B47" s="303"/>
      <c r="C47" s="305"/>
      <c r="D47" s="307"/>
      <c r="E47" s="307"/>
      <c r="F47" s="289"/>
    </row>
    <row r="48" spans="1:6" ht="20.25" customHeight="1" x14ac:dyDescent="0.15">
      <c r="A48" s="299" t="s">
        <v>16</v>
      </c>
      <c r="B48" s="139" t="s">
        <v>17</v>
      </c>
      <c r="C48" s="139" t="s">
        <v>90</v>
      </c>
      <c r="D48" s="308" t="s">
        <v>18</v>
      </c>
      <c r="E48" s="308"/>
      <c r="F48" s="309"/>
    </row>
    <row r="49" spans="1:6" ht="20.25" customHeight="1" x14ac:dyDescent="0.15">
      <c r="A49" s="300"/>
      <c r="B49" s="48" t="s">
        <v>189</v>
      </c>
      <c r="C49" s="5" t="s">
        <v>214</v>
      </c>
      <c r="D49" s="310" t="s">
        <v>215</v>
      </c>
      <c r="E49" s="311"/>
      <c r="F49" s="312"/>
    </row>
    <row r="50" spans="1:6" ht="20.25" customHeight="1" x14ac:dyDescent="0.15">
      <c r="A50" s="98" t="s">
        <v>91</v>
      </c>
      <c r="B50" s="268" t="s">
        <v>111</v>
      </c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 t="s">
        <v>203</v>
      </c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97" t="s">
        <v>12</v>
      </c>
      <c r="B53" s="290" t="s">
        <v>210</v>
      </c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89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94"/>
      <c r="B55" s="296"/>
      <c r="C55" s="298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94"/>
      <c r="B56" s="303" t="s">
        <v>192</v>
      </c>
      <c r="C56" s="304" t="s">
        <v>193</v>
      </c>
      <c r="D56" s="306">
        <v>2100000</v>
      </c>
      <c r="E56" s="306">
        <v>2000000</v>
      </c>
      <c r="F56" s="289">
        <f>E56/D56</f>
        <v>0.95238095238095233</v>
      </c>
    </row>
    <row r="57" spans="1:6" ht="20.25" customHeight="1" x14ac:dyDescent="0.15">
      <c r="A57" s="295"/>
      <c r="B57" s="303"/>
      <c r="C57" s="305"/>
      <c r="D57" s="307"/>
      <c r="E57" s="307"/>
      <c r="F57" s="289"/>
    </row>
    <row r="58" spans="1:6" ht="20.25" customHeight="1" x14ac:dyDescent="0.15">
      <c r="A58" s="299" t="s">
        <v>16</v>
      </c>
      <c r="B58" s="139" t="s">
        <v>17</v>
      </c>
      <c r="C58" s="139" t="s">
        <v>90</v>
      </c>
      <c r="D58" s="308" t="s">
        <v>18</v>
      </c>
      <c r="E58" s="308"/>
      <c r="F58" s="309"/>
    </row>
    <row r="59" spans="1:6" ht="20.25" customHeight="1" x14ac:dyDescent="0.15">
      <c r="A59" s="300"/>
      <c r="B59" s="48" t="s">
        <v>219</v>
      </c>
      <c r="C59" s="5" t="s">
        <v>220</v>
      </c>
      <c r="D59" s="310" t="s">
        <v>221</v>
      </c>
      <c r="E59" s="311"/>
      <c r="F59" s="312"/>
    </row>
    <row r="60" spans="1:6" ht="20.25" customHeight="1" x14ac:dyDescent="0.15">
      <c r="A60" s="98" t="s">
        <v>91</v>
      </c>
      <c r="B60" s="268" t="s">
        <v>111</v>
      </c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 t="s">
        <v>203</v>
      </c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97" t="s">
        <v>12</v>
      </c>
      <c r="B63" s="290" t="s">
        <v>211</v>
      </c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89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94"/>
      <c r="B65" s="296"/>
      <c r="C65" s="298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94"/>
      <c r="B66" s="303" t="s">
        <v>196</v>
      </c>
      <c r="C66" s="304" t="s">
        <v>197</v>
      </c>
      <c r="D66" s="306">
        <v>9800000</v>
      </c>
      <c r="E66" s="306">
        <v>9450000</v>
      </c>
      <c r="F66" s="289">
        <f>E66/D66</f>
        <v>0.9642857142857143</v>
      </c>
    </row>
    <row r="67" spans="1:6" ht="20.25" customHeight="1" x14ac:dyDescent="0.15">
      <c r="A67" s="295"/>
      <c r="B67" s="303"/>
      <c r="C67" s="305"/>
      <c r="D67" s="307"/>
      <c r="E67" s="307"/>
      <c r="F67" s="289"/>
    </row>
    <row r="68" spans="1:6" ht="20.25" customHeight="1" x14ac:dyDescent="0.15">
      <c r="A68" s="299" t="s">
        <v>16</v>
      </c>
      <c r="B68" s="139" t="s">
        <v>17</v>
      </c>
      <c r="C68" s="139" t="s">
        <v>90</v>
      </c>
      <c r="D68" s="308" t="s">
        <v>18</v>
      </c>
      <c r="E68" s="308"/>
      <c r="F68" s="309"/>
    </row>
    <row r="69" spans="1:6" ht="20.25" customHeight="1" x14ac:dyDescent="0.15">
      <c r="A69" s="300"/>
      <c r="B69" s="48" t="s">
        <v>222</v>
      </c>
      <c r="C69" s="5" t="s">
        <v>223</v>
      </c>
      <c r="D69" s="310" t="s">
        <v>224</v>
      </c>
      <c r="E69" s="311"/>
      <c r="F69" s="312"/>
    </row>
    <row r="70" spans="1:6" ht="20.25" customHeight="1" x14ac:dyDescent="0.15">
      <c r="A70" s="98" t="s">
        <v>91</v>
      </c>
      <c r="B70" s="268" t="s">
        <v>111</v>
      </c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 t="s">
        <v>203</v>
      </c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97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89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94"/>
      <c r="B75" s="296"/>
      <c r="C75" s="298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289" t="e">
        <f>E76/D76</f>
        <v>#DIV/0!</v>
      </c>
    </row>
    <row r="77" spans="1:6" ht="20.25" customHeight="1" x14ac:dyDescent="0.15">
      <c r="A77" s="295"/>
      <c r="B77" s="303"/>
      <c r="C77" s="305"/>
      <c r="D77" s="307"/>
      <c r="E77" s="307"/>
      <c r="F77" s="289"/>
    </row>
    <row r="78" spans="1:6" ht="20.25" customHeight="1" x14ac:dyDescent="0.15">
      <c r="A78" s="299" t="s">
        <v>16</v>
      </c>
      <c r="B78" s="139" t="s">
        <v>17</v>
      </c>
      <c r="C78" s="139" t="s">
        <v>90</v>
      </c>
      <c r="D78" s="308" t="s">
        <v>18</v>
      </c>
      <c r="E78" s="308"/>
      <c r="F78" s="309"/>
    </row>
    <row r="79" spans="1:6" ht="20.25" customHeight="1" x14ac:dyDescent="0.15">
      <c r="A79" s="300"/>
      <c r="B79" s="48"/>
      <c r="C79" s="5"/>
      <c r="D79" s="310"/>
      <c r="E79" s="311"/>
      <c r="F79" s="312"/>
    </row>
    <row r="80" spans="1:6" ht="20.25" customHeight="1" x14ac:dyDescent="0.15">
      <c r="A80" s="98" t="s">
        <v>91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97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89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94"/>
      <c r="B85" s="296"/>
      <c r="C85" s="298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289" t="e">
        <f>E86/D86</f>
        <v>#DIV/0!</v>
      </c>
    </row>
    <row r="87" spans="1:6" ht="20.25" customHeight="1" x14ac:dyDescent="0.15">
      <c r="A87" s="295"/>
      <c r="B87" s="303"/>
      <c r="C87" s="305"/>
      <c r="D87" s="307"/>
      <c r="E87" s="307"/>
      <c r="F87" s="289"/>
    </row>
    <row r="88" spans="1:6" ht="20.25" customHeight="1" x14ac:dyDescent="0.15">
      <c r="A88" s="299" t="s">
        <v>16</v>
      </c>
      <c r="B88" s="139" t="s">
        <v>17</v>
      </c>
      <c r="C88" s="139" t="s">
        <v>90</v>
      </c>
      <c r="D88" s="308" t="s">
        <v>18</v>
      </c>
      <c r="E88" s="308"/>
      <c r="F88" s="309"/>
    </row>
    <row r="89" spans="1:6" ht="20.25" customHeight="1" x14ac:dyDescent="0.15">
      <c r="A89" s="300"/>
      <c r="B89" s="48"/>
      <c r="C89" s="5"/>
      <c r="D89" s="310"/>
      <c r="E89" s="311"/>
      <c r="F89" s="312"/>
    </row>
    <row r="90" spans="1:6" ht="20.25" customHeight="1" x14ac:dyDescent="0.15">
      <c r="A90" s="98" t="s">
        <v>91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97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 t="s">
        <v>117</v>
      </c>
      <c r="C94" s="297" t="s">
        <v>89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94"/>
      <c r="B95" s="296"/>
      <c r="C95" s="298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289" t="e">
        <f>E96/D96</f>
        <v>#DIV/0!</v>
      </c>
    </row>
    <row r="97" spans="1:6" ht="20.25" customHeight="1" x14ac:dyDescent="0.15">
      <c r="A97" s="295"/>
      <c r="B97" s="303"/>
      <c r="C97" s="305"/>
      <c r="D97" s="307"/>
      <c r="E97" s="307"/>
      <c r="F97" s="289"/>
    </row>
    <row r="98" spans="1:6" ht="20.25" customHeight="1" x14ac:dyDescent="0.15">
      <c r="A98" s="299" t="s">
        <v>16</v>
      </c>
      <c r="B98" s="139" t="s">
        <v>17</v>
      </c>
      <c r="C98" s="139" t="s">
        <v>90</v>
      </c>
      <c r="D98" s="308" t="s">
        <v>18</v>
      </c>
      <c r="E98" s="308"/>
      <c r="F98" s="309"/>
    </row>
    <row r="99" spans="1:6" ht="20.25" customHeight="1" x14ac:dyDescent="0.15">
      <c r="A99" s="300"/>
      <c r="B99" s="48"/>
      <c r="C99" s="5"/>
      <c r="D99" s="310"/>
      <c r="E99" s="311"/>
      <c r="F99" s="312"/>
    </row>
    <row r="100" spans="1:6" ht="20.25" customHeight="1" x14ac:dyDescent="0.15">
      <c r="A100" s="98" t="s">
        <v>91</v>
      </c>
      <c r="B100" s="268"/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/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97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89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94"/>
      <c r="B105" s="296"/>
      <c r="C105" s="298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289" t="e">
        <f>E106/D106</f>
        <v>#DIV/0!</v>
      </c>
    </row>
    <row r="107" spans="1:6" ht="20.25" customHeight="1" x14ac:dyDescent="0.15">
      <c r="A107" s="295"/>
      <c r="B107" s="303"/>
      <c r="C107" s="305"/>
      <c r="D107" s="307"/>
      <c r="E107" s="307"/>
      <c r="F107" s="289"/>
    </row>
    <row r="108" spans="1:6" ht="20.25" customHeight="1" x14ac:dyDescent="0.15">
      <c r="A108" s="299" t="s">
        <v>16</v>
      </c>
      <c r="B108" s="139" t="s">
        <v>17</v>
      </c>
      <c r="C108" s="139" t="s">
        <v>90</v>
      </c>
      <c r="D108" s="308" t="s">
        <v>18</v>
      </c>
      <c r="E108" s="308"/>
      <c r="F108" s="309"/>
    </row>
    <row r="109" spans="1:6" ht="20.25" customHeight="1" x14ac:dyDescent="0.15">
      <c r="A109" s="300"/>
      <c r="B109" s="48"/>
      <c r="C109" s="5"/>
      <c r="D109" s="310"/>
      <c r="E109" s="311"/>
      <c r="F109" s="312"/>
    </row>
    <row r="110" spans="1:6" ht="20.25" customHeight="1" x14ac:dyDescent="0.15">
      <c r="A110" s="98" t="s">
        <v>91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97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89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94"/>
      <c r="B115" s="296"/>
      <c r="C115" s="298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289" t="e">
        <f>E116/D116</f>
        <v>#DIV/0!</v>
      </c>
    </row>
    <row r="117" spans="1:6" ht="20.25" customHeight="1" x14ac:dyDescent="0.15">
      <c r="A117" s="295"/>
      <c r="B117" s="303"/>
      <c r="C117" s="305"/>
      <c r="D117" s="307"/>
      <c r="E117" s="307"/>
      <c r="F117" s="289"/>
    </row>
    <row r="118" spans="1:6" ht="20.25" customHeight="1" x14ac:dyDescent="0.15">
      <c r="A118" s="299" t="s">
        <v>16</v>
      </c>
      <c r="B118" s="139" t="s">
        <v>17</v>
      </c>
      <c r="C118" s="139" t="s">
        <v>90</v>
      </c>
      <c r="D118" s="308" t="s">
        <v>18</v>
      </c>
      <c r="E118" s="308"/>
      <c r="F118" s="309"/>
    </row>
    <row r="119" spans="1:6" ht="20.25" customHeight="1" x14ac:dyDescent="0.15">
      <c r="A119" s="300"/>
      <c r="B119" s="48"/>
      <c r="C119" s="5"/>
      <c r="D119" s="310"/>
      <c r="E119" s="311"/>
      <c r="F119" s="312"/>
    </row>
    <row r="120" spans="1:6" ht="20.25" customHeight="1" x14ac:dyDescent="0.15">
      <c r="A120" s="98" t="s">
        <v>91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97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89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94"/>
      <c r="B125" s="296"/>
      <c r="C125" s="298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289" t="e">
        <f>E126/D126</f>
        <v>#DIV/0!</v>
      </c>
    </row>
    <row r="127" spans="1:6" ht="20.25" customHeight="1" x14ac:dyDescent="0.15">
      <c r="A127" s="295"/>
      <c r="B127" s="303"/>
      <c r="C127" s="305"/>
      <c r="D127" s="307"/>
      <c r="E127" s="307"/>
      <c r="F127" s="289"/>
    </row>
    <row r="128" spans="1:6" ht="20.25" customHeight="1" x14ac:dyDescent="0.15">
      <c r="A128" s="299" t="s">
        <v>16</v>
      </c>
      <c r="B128" s="139" t="s">
        <v>17</v>
      </c>
      <c r="C128" s="139" t="s">
        <v>90</v>
      </c>
      <c r="D128" s="308" t="s">
        <v>18</v>
      </c>
      <c r="E128" s="308"/>
      <c r="F128" s="309"/>
    </row>
    <row r="129" spans="1:6" ht="20.25" customHeight="1" x14ac:dyDescent="0.15">
      <c r="A129" s="300"/>
      <c r="B129" s="48"/>
      <c r="C129" s="5"/>
      <c r="D129" s="310"/>
      <c r="E129" s="311"/>
      <c r="F129" s="312"/>
    </row>
    <row r="130" spans="1:6" ht="20.25" customHeight="1" x14ac:dyDescent="0.15">
      <c r="A130" s="98" t="s">
        <v>91</v>
      </c>
      <c r="B130" s="314"/>
      <c r="C130" s="315"/>
      <c r="D130" s="316"/>
      <c r="E130" s="316"/>
      <c r="F130" s="317"/>
    </row>
    <row r="131" spans="1:6" ht="20.25" customHeight="1" x14ac:dyDescent="0.15">
      <c r="A131" s="98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99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3" t="s">
        <v>58</v>
      </c>
      <c r="B1" s="313"/>
      <c r="C1" s="313"/>
      <c r="D1" s="313"/>
      <c r="E1" s="313"/>
      <c r="F1" s="313"/>
      <c r="G1" s="313"/>
      <c r="H1" s="313"/>
      <c r="I1" s="313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3" t="s">
        <v>2</v>
      </c>
      <c r="B3" s="321" t="s">
        <v>3</v>
      </c>
      <c r="C3" s="321" t="s">
        <v>48</v>
      </c>
      <c r="D3" s="321" t="s">
        <v>60</v>
      </c>
      <c r="E3" s="319" t="s">
        <v>61</v>
      </c>
      <c r="F3" s="320"/>
      <c r="G3" s="319" t="s">
        <v>62</v>
      </c>
      <c r="H3" s="320"/>
      <c r="I3" s="321" t="s">
        <v>59</v>
      </c>
    </row>
    <row r="4" spans="1:9" ht="24" customHeight="1" x14ac:dyDescent="0.25">
      <c r="A4" s="324"/>
      <c r="B4" s="322"/>
      <c r="C4" s="322"/>
      <c r="D4" s="322"/>
      <c r="E4" s="24" t="s">
        <v>65</v>
      </c>
      <c r="F4" s="24" t="s">
        <v>66</v>
      </c>
      <c r="G4" s="24" t="s">
        <v>65</v>
      </c>
      <c r="H4" s="24" t="s">
        <v>66</v>
      </c>
      <c r="I4" s="322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2025-05-07T03:41:35Z</dcterms:modified>
</cp:coreProperties>
</file>