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2년 계약 관런\월별 계약정보공개\10월 - 작성중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119" i="9" l="1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F96" i="9" s="1"/>
  <c r="C96" i="9"/>
  <c r="B96" i="9"/>
  <c r="B93" i="9"/>
  <c r="D89" i="9"/>
  <c r="B89" i="9"/>
  <c r="E86" i="9"/>
  <c r="D86" i="9"/>
  <c r="C86" i="9"/>
  <c r="B86" i="9"/>
  <c r="B83" i="9"/>
  <c r="C82" i="8"/>
  <c r="C75" i="8"/>
  <c r="C68" i="8"/>
  <c r="C61" i="8"/>
  <c r="F106" i="9" l="1"/>
  <c r="F116" i="9"/>
  <c r="F86" i="9"/>
  <c r="C54" i="8" l="1"/>
  <c r="C47" i="8"/>
  <c r="C40" i="8"/>
  <c r="C33" i="8" l="1"/>
  <c r="D79" i="9" l="1"/>
  <c r="B79" i="9"/>
  <c r="E76" i="9"/>
  <c r="D76" i="9"/>
  <c r="C76" i="9"/>
  <c r="B76" i="9"/>
  <c r="D69" i="9"/>
  <c r="B69" i="9"/>
  <c r="E66" i="9"/>
  <c r="D66" i="9"/>
  <c r="C66" i="9"/>
  <c r="B66" i="9"/>
  <c r="D59" i="9"/>
  <c r="B59" i="9"/>
  <c r="E56" i="9"/>
  <c r="D56" i="9"/>
  <c r="C56" i="9"/>
  <c r="B56" i="9"/>
  <c r="D49" i="9"/>
  <c r="B49" i="9"/>
  <c r="E46" i="9"/>
  <c r="D46" i="9"/>
  <c r="C46" i="9"/>
  <c r="B46" i="9"/>
  <c r="B73" i="9" l="1"/>
  <c r="B63" i="9"/>
  <c r="B53" i="9"/>
  <c r="B43" i="9"/>
  <c r="B33" i="9"/>
  <c r="B23" i="9"/>
  <c r="B13" i="9"/>
  <c r="B3" i="9"/>
  <c r="F76" i="9"/>
  <c r="F56" i="9"/>
  <c r="F66" i="9" l="1"/>
  <c r="F46" i="9"/>
  <c r="D39" i="9" l="1"/>
  <c r="B39" i="9"/>
  <c r="E36" i="9"/>
  <c r="D36" i="9"/>
  <c r="C36" i="9"/>
  <c r="B36" i="9"/>
  <c r="D29" i="9"/>
  <c r="B29" i="9"/>
  <c r="E26" i="9"/>
  <c r="D26" i="9"/>
  <c r="C26" i="9"/>
  <c r="B26" i="9"/>
  <c r="B20" i="9"/>
  <c r="D19" i="9"/>
  <c r="B19" i="9"/>
  <c r="E16" i="9"/>
  <c r="D16" i="9"/>
  <c r="C16" i="9"/>
  <c r="B16" i="9"/>
  <c r="B10" i="9"/>
  <c r="D9" i="9"/>
  <c r="B9" i="9"/>
  <c r="E6" i="9"/>
  <c r="D6" i="9"/>
  <c r="C6" i="9"/>
  <c r="B6" i="9"/>
  <c r="C26" i="8"/>
  <c r="C19" i="8"/>
  <c r="C12" i="8"/>
  <c r="C5" i="8"/>
  <c r="F6" i="9" l="1"/>
  <c r="F16" i="9"/>
  <c r="F36" i="9"/>
  <c r="F2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<sst xmlns="http://schemas.openxmlformats.org/spreadsheetml/2006/main" count="949" uniqueCount="385">
  <si>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</si>
  <si>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</si>
  <si>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</si>
  <si>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</si>
  <si>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</si>
  <si>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</si>
  <si>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</si>
  <si>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</si>
  <si>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</si>
  <si>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</si>
  <si>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</si>
  <si>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</si>
  <si>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</si>
  <si>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</si>
  <si>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</si>
  <si>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</si>
  <si>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</si>
  <si>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</si>
  <si>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</si>
  <si>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</si>
  <si>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</si>
  <si>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</si>
  <si>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</si>
  <si>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</si>
  <si>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</si>
  <si>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</si>
  <si>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</si>
  <si>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</si>
  <si>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</si>
  <si>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</si>
  <si>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</si>
  <si>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</si>
  <si>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</si>
  <si>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</si>
  <si>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</si>
  <si>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</si>
  <si>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</si>
  <si>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</si>
  <si>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</si>
  <si>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</si>
  <si>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</si>
  <si>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</si>
  <si>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</si>
  <si>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</si>
  <si>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</si>
  <si>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</si>
  <si>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</si>
  <si>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</si>
  <si>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</si>
  <si>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</si>
  <si>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</si>
  <si>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</si>
  <si>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</si>
  <si>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</si>
  <si>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</si>
  <si>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</si>
  <si>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</si>
  <si>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</si>
  <si>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</si>
  <si>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</si>
  <si>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</si>
  <si>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</si>
  <si>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</si>
  <si>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</si>
  <si>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</si>
  <si>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</si>
  <si>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</si>
  <si>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</si>
  <si>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</si>
  <si>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</si>
  <si>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</si>
  <si>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</si>
  <si>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</si>
  <si>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</si>
  <si>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</si>
  <si>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</si>
  <si>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</si>
  <si>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</si>
  <si>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</si>
  <si>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</si>
  <si>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</si>
  <si>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</si>
  <si>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</si>
  <si>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</si>
  <si>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</si>
  <si>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</si>
  <si>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</si>
  <si>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</si>
  <si>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</si>
  <si>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</si>
  <si>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</si>
  <si>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</si>
  <si>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</si>
  <si>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</si>
  <si>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</si>
  <si>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</si>
  <si>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</si>
  <si>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</si>
  <si>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</si>
  <si>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</si>
  <si>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</si>
  <si>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</si>
  <si>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</si>
  <si>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</si>
  <si>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</si>
  <si>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</si>
  <si>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</si>
  <si>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</si>
  <si>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</si>
  <si>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</si>
  <si>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용역명</t>
    <phoneticPr fontId="4" type="noConversion"/>
  </si>
  <si>
    <t>예산액
(단위:천원)</t>
    <phoneticPr fontId="4" type="noConversion"/>
  </si>
  <si>
    <t>㈜케이티</t>
    <phoneticPr fontId="30" type="noConversion"/>
  </si>
  <si>
    <t>중원청소년수련관</t>
    <phoneticPr fontId="4" type="noConversion"/>
  </si>
  <si>
    <t>- 해당사항 없음 -</t>
    <phoneticPr fontId="4" type="noConversion"/>
  </si>
  <si>
    <t>㈜한창</t>
    <phoneticPr fontId="30" type="noConversion"/>
  </si>
  <si>
    <t>시설명</t>
    <phoneticPr fontId="4" type="noConversion"/>
  </si>
  <si>
    <t>2021.12.24.</t>
    <phoneticPr fontId="4" type="noConversion"/>
  </si>
  <si>
    <t>㈜하이클로</t>
    <phoneticPr fontId="30" type="noConversion"/>
  </si>
  <si>
    <t>㈜바로엘리베이터</t>
    <phoneticPr fontId="30" type="noConversion"/>
  </si>
  <si>
    <t>성남소방전기㈜</t>
    <phoneticPr fontId="30" type="noConversion"/>
  </si>
  <si>
    <t>2021.12.20.</t>
    <phoneticPr fontId="4" type="noConversion"/>
  </si>
  <si>
    <t>㈜케이티</t>
    <phoneticPr fontId="30" type="noConversion"/>
  </si>
  <si>
    <t>(주)에스원 성남</t>
    <phoneticPr fontId="30" type="noConversion"/>
  </si>
  <si>
    <t>다온정보</t>
    <phoneticPr fontId="30" type="noConversion"/>
  </si>
  <si>
    <t>㈜현대렌탈케어</t>
    <phoneticPr fontId="30" type="noConversion"/>
  </si>
  <si>
    <t>대한민국 보훈복지재단</t>
    <phoneticPr fontId="30" type="noConversion"/>
  </si>
  <si>
    <t>㈜한창</t>
    <phoneticPr fontId="30" type="noConversion"/>
  </si>
  <si>
    <t>㈜하이클로</t>
    <phoneticPr fontId="30" type="noConversion"/>
  </si>
  <si>
    <t>2022.01.01.</t>
    <phoneticPr fontId="30" type="noConversion"/>
  </si>
  <si>
    <t>2022.12.31.</t>
    <phoneticPr fontId="30" type="noConversion"/>
  </si>
  <si>
    <t>2021.12.21.</t>
    <phoneticPr fontId="4" type="noConversion"/>
  </si>
  <si>
    <t>2022.1.1</t>
    <phoneticPr fontId="30" type="noConversion"/>
  </si>
  <si>
    <t>2021.12.27.</t>
    <phoneticPr fontId="4" type="noConversion"/>
  </si>
  <si>
    <t>2022.01.01.</t>
    <phoneticPr fontId="30" type="noConversion"/>
  </si>
  <si>
    <t>2022.12.31.</t>
    <phoneticPr fontId="30" type="noConversion"/>
  </si>
  <si>
    <t>2021.12.15.</t>
    <phoneticPr fontId="4" type="noConversion"/>
  </si>
  <si>
    <t>2022.01.01.</t>
    <phoneticPr fontId="4" type="noConversion"/>
  </si>
  <si>
    <t>2022.12.31.</t>
    <phoneticPr fontId="30" type="noConversion"/>
  </si>
  <si>
    <t>2021.12.28.</t>
    <phoneticPr fontId="4" type="noConversion"/>
  </si>
  <si>
    <t>2022.1.1.</t>
    <phoneticPr fontId="30" type="noConversion"/>
  </si>
  <si>
    <t>2022.12.31</t>
    <phoneticPr fontId="30" type="noConversion"/>
  </si>
  <si>
    <t>2021.12.23.</t>
    <phoneticPr fontId="4" type="noConversion"/>
  </si>
  <si>
    <t>2021.12.23.</t>
    <phoneticPr fontId="4" type="noConversion"/>
  </si>
  <si>
    <t>2022.01.01.</t>
    <phoneticPr fontId="30" type="noConversion"/>
  </si>
  <si>
    <t>2021.12.23.</t>
    <phoneticPr fontId="4" type="noConversion"/>
  </si>
  <si>
    <t>2022.12.31.</t>
    <phoneticPr fontId="30" type="noConversion"/>
  </si>
  <si>
    <t>수의</t>
  </si>
  <si>
    <t>수의계약</t>
    <phoneticPr fontId="4" type="noConversion"/>
  </si>
  <si>
    <t>소액수의</t>
    <phoneticPr fontId="4" type="noConversion"/>
  </si>
  <si>
    <t>중원청소년수련관 전략사업팀</t>
    <phoneticPr fontId="4" type="noConversion"/>
  </si>
  <si>
    <t>수의계약</t>
    <phoneticPr fontId="4" type="noConversion"/>
  </si>
  <si>
    <t>중원수련관</t>
    <phoneticPr fontId="4" type="noConversion"/>
  </si>
  <si>
    <t>중원청소년수련관</t>
    <phoneticPr fontId="4" type="noConversion"/>
  </si>
  <si>
    <t>계약현황</t>
    <phoneticPr fontId="4" type="noConversion"/>
  </si>
  <si>
    <t>수의계약</t>
    <phoneticPr fontId="4" type="noConversion"/>
  </si>
  <si>
    <t>애니네집</t>
    <phoneticPr fontId="4" type="noConversion"/>
  </si>
  <si>
    <t>2022.4.5.</t>
    <phoneticPr fontId="4" type="noConversion"/>
  </si>
  <si>
    <t>2022.4.20.</t>
    <phoneticPr fontId="4" type="noConversion"/>
  </si>
  <si>
    <t>2022.12.23.</t>
    <phoneticPr fontId="4" type="noConversion"/>
  </si>
  <si>
    <t>중원청소년수련관</t>
    <phoneticPr fontId="4" type="noConversion"/>
  </si>
  <si>
    <t>행복도시락</t>
    <phoneticPr fontId="4" type="noConversion"/>
  </si>
  <si>
    <t>2022.7.13.</t>
    <phoneticPr fontId="4" type="noConversion"/>
  </si>
  <si>
    <t>2022.7.18.</t>
    <phoneticPr fontId="4" type="noConversion"/>
  </si>
  <si>
    <t>2022.12.31.</t>
    <phoneticPr fontId="4" type="noConversion"/>
  </si>
  <si>
    <t>물품</t>
    <phoneticPr fontId="4" type="noConversion"/>
  </si>
  <si>
    <t>용역</t>
    <phoneticPr fontId="4" type="noConversion"/>
  </si>
  <si>
    <t>소액수의</t>
    <phoneticPr fontId="4" type="noConversion"/>
  </si>
  <si>
    <t>수의계약</t>
    <phoneticPr fontId="4" type="noConversion"/>
  </si>
  <si>
    <t>소액수의</t>
    <phoneticPr fontId="4" type="noConversion"/>
  </si>
  <si>
    <t>중원청소년수련관 홍보활동 운영물품 구입</t>
    <phoneticPr fontId="4" type="noConversion"/>
  </si>
  <si>
    <t>2022.9.1.</t>
    <phoneticPr fontId="4" type="noConversion"/>
  </si>
  <si>
    <t>공사</t>
    <phoneticPr fontId="4" type="noConversion"/>
  </si>
  <si>
    <t>물품</t>
    <phoneticPr fontId="4" type="noConversion"/>
  </si>
  <si>
    <t>2022.10.27.</t>
    <phoneticPr fontId="4" type="noConversion"/>
  </si>
  <si>
    <t>중원청소년수련관 기획운영팀</t>
    <phoneticPr fontId="4" type="noConversion"/>
  </si>
  <si>
    <t>중원청소년수련관 전략사업팀</t>
    <phoneticPr fontId="4" type="noConversion"/>
  </si>
  <si>
    <t>중원청소년수련관 기획운영팀</t>
    <phoneticPr fontId="4" type="noConversion"/>
  </si>
  <si>
    <t>031-729-9313</t>
    <phoneticPr fontId="4" type="noConversion"/>
  </si>
  <si>
    <t>이기관</t>
    <phoneticPr fontId="4" type="noConversion"/>
  </si>
  <si>
    <t>CCTV 설치공사</t>
    <phoneticPr fontId="4" type="noConversion"/>
  </si>
  <si>
    <t>통신</t>
  </si>
  <si>
    <t>2022년 시설물 정밀안전점검 실시</t>
    <phoneticPr fontId="4" type="noConversion"/>
  </si>
  <si>
    <t>시설물안전연구원</t>
    <phoneticPr fontId="4" type="noConversion"/>
  </si>
  <si>
    <t>2022.9.15.</t>
    <phoneticPr fontId="4" type="noConversion"/>
  </si>
  <si>
    <t>2022.9.13.</t>
    <phoneticPr fontId="4" type="noConversion"/>
  </si>
  <si>
    <t>2022.9.17.</t>
    <phoneticPr fontId="4" type="noConversion"/>
  </si>
  <si>
    <t>2022. 인터넷전화 사용료(연간계약)-9월사용분</t>
    <phoneticPr fontId="30" type="noConversion"/>
  </si>
  <si>
    <t>2022.9.30.</t>
    <phoneticPr fontId="4" type="noConversion"/>
  </si>
  <si>
    <t>2022.10.18.</t>
    <phoneticPr fontId="4" type="noConversion"/>
  </si>
  <si>
    <t>2022. 인터넷망 사용료(연간계약)-9월사용분</t>
    <phoneticPr fontId="30" type="noConversion"/>
  </si>
  <si>
    <t>2022.10.20.</t>
    <phoneticPr fontId="4" type="noConversion"/>
  </si>
  <si>
    <t>헬스장 체성분분석기 구입</t>
    <phoneticPr fontId="4" type="noConversion"/>
  </si>
  <si>
    <t>인바디 남부</t>
    <phoneticPr fontId="4" type="noConversion"/>
  </si>
  <si>
    <t>2022.10.11.</t>
    <phoneticPr fontId="4" type="noConversion"/>
  </si>
  <si>
    <t>2022.10.11.</t>
    <phoneticPr fontId="4" type="noConversion"/>
  </si>
  <si>
    <t>2022.10.20.</t>
    <phoneticPr fontId="4" type="noConversion"/>
  </si>
  <si>
    <t>2022. 방역 소독실시(연간계약)-10월분</t>
    <phoneticPr fontId="30" type="noConversion"/>
  </si>
  <si>
    <t>2022. 방역 소독실시(연간계약)-10월분</t>
    <phoneticPr fontId="30" type="noConversion"/>
  </si>
  <si>
    <t>2022.10.31.</t>
    <phoneticPr fontId="4" type="noConversion"/>
  </si>
  <si>
    <t>2022.11.1.</t>
    <phoneticPr fontId="4" type="noConversion"/>
  </si>
  <si>
    <t>2022. 무인경비시스템(연간계약)-10월분</t>
    <phoneticPr fontId="30" type="noConversion"/>
  </si>
  <si>
    <t>2022. 무인경비시스템(연간계약)-10월분</t>
    <phoneticPr fontId="30" type="noConversion"/>
  </si>
  <si>
    <t>2022년 청소년동아리 댄스 프로모션 영상촬영 지급</t>
    <phoneticPr fontId="4" type="noConversion"/>
  </si>
  <si>
    <t>박기현</t>
    <phoneticPr fontId="4" type="noConversion"/>
  </si>
  <si>
    <t>031-729-9333</t>
    <phoneticPr fontId="4" type="noConversion"/>
  </si>
  <si>
    <t>계단 난간 교체설치 공사</t>
    <phoneticPr fontId="4" type="noConversion"/>
  </si>
  <si>
    <t>건축</t>
    <phoneticPr fontId="4" type="noConversion"/>
  </si>
  <si>
    <t>수의</t>
    <phoneticPr fontId="4" type="noConversion"/>
  </si>
  <si>
    <t>중원수련관</t>
    <phoneticPr fontId="4" type="noConversion"/>
  </si>
  <si>
    <t>조영조</t>
    <phoneticPr fontId="4" type="noConversion"/>
  </si>
  <si>
    <t>031-729-9315</t>
    <phoneticPr fontId="4" type="noConversion"/>
  </si>
  <si>
    <t>소방펌프 교체 및 수선</t>
    <phoneticPr fontId="4" type="noConversion"/>
  </si>
  <si>
    <t>소방</t>
  </si>
  <si>
    <t>중원수련관</t>
    <phoneticPr fontId="4" type="noConversion"/>
  </si>
  <si>
    <t>이선호</t>
    <phoneticPr fontId="4" type="noConversion"/>
  </si>
  <si>
    <t>031-729-9311</t>
    <phoneticPr fontId="4" type="noConversion"/>
  </si>
  <si>
    <t>- 해당없음 -</t>
    <phoneticPr fontId="4" type="noConversion"/>
  </si>
  <si>
    <t>소방수신기 및 스프링클러 교체</t>
    <phoneticPr fontId="4" type="noConversion"/>
  </si>
  <si>
    <t>2022.8.23.~10.27.</t>
    <phoneticPr fontId="4" type="noConversion"/>
  </si>
  <si>
    <t>2022. 시설관리 용역(연간계약)-10월분</t>
    <phoneticPr fontId="30" type="noConversion"/>
  </si>
  <si>
    <t xml:space="preserve">2022. 소방시설 위탁관리(연간계약)-10월분 </t>
    <phoneticPr fontId="30" type="noConversion"/>
  </si>
  <si>
    <t>2022. 승강기 위탁관리(연간계약)-10월분</t>
    <phoneticPr fontId="30" type="noConversion"/>
  </si>
  <si>
    <t>2022. 환경위생(공기청정기) 위탁관리(연간계약)-10월분</t>
    <phoneticPr fontId="30" type="noConversion"/>
  </si>
  <si>
    <t>2022. 환경위생(공기청정기) 위탁관리(연간계약)-10월분</t>
    <phoneticPr fontId="30" type="noConversion"/>
  </si>
  <si>
    <t>2022. 환경위생 위탁관리(연간계약)-10월분</t>
    <phoneticPr fontId="30" type="noConversion"/>
  </si>
  <si>
    <t>2022. 사무용복합기 임대차(연간계약)-10월분</t>
    <phoneticPr fontId="30" type="noConversion"/>
  </si>
  <si>
    <t>2022. 복합기 임차(연간계약)-10월분</t>
    <phoneticPr fontId="30" type="noConversion"/>
  </si>
  <si>
    <t>수련관 홍보활동 운영 물품 구입</t>
    <phoneticPr fontId="4" type="noConversion"/>
  </si>
  <si>
    <t>완다몰</t>
    <phoneticPr fontId="4" type="noConversion"/>
  </si>
  <si>
    <t>2022.10.20.</t>
    <phoneticPr fontId="4" type="noConversion"/>
  </si>
  <si>
    <t>2022.10.25.</t>
    <phoneticPr fontId="4" type="noConversion"/>
  </si>
  <si>
    <t>2022. 경기미래직업교육박람회 기념품 구입</t>
    <phoneticPr fontId="4" type="noConversion"/>
  </si>
  <si>
    <t>JW마켓</t>
    <phoneticPr fontId="4" type="noConversion"/>
  </si>
  <si>
    <t>2022.10.11</t>
    <phoneticPr fontId="4" type="noConversion"/>
  </si>
  <si>
    <t>2022.10.11</t>
    <phoneticPr fontId="4" type="noConversion"/>
  </si>
  <si>
    <t>2022.10.26.</t>
    <phoneticPr fontId="4" type="noConversion"/>
  </si>
  <si>
    <t>CCTV 녹화기 구입</t>
    <phoneticPr fontId="4" type="noConversion"/>
  </si>
  <si>
    <t>LG대양정보통신</t>
    <phoneticPr fontId="4" type="noConversion"/>
  </si>
  <si>
    <t>2022.10.17.</t>
    <phoneticPr fontId="4" type="noConversion"/>
  </si>
  <si>
    <t>2022.10.28.</t>
    <phoneticPr fontId="4" type="noConversion"/>
  </si>
  <si>
    <t>2022.10.31.</t>
    <phoneticPr fontId="4" type="noConversion"/>
  </si>
  <si>
    <t>2022. 방과후아카데미 공기청정기 위탁관리(연간계약)-10월분</t>
    <phoneticPr fontId="30" type="noConversion"/>
  </si>
  <si>
    <t>2022. 방과후아카데미 복합기 임대차(연간계약)-10월분</t>
    <phoneticPr fontId="30" type="noConversion"/>
  </si>
  <si>
    <t>2022. 방과후아카데미 위탁급식(하반기)-10월분</t>
    <phoneticPr fontId="4" type="noConversion"/>
  </si>
  <si>
    <t>2022. 차염발생장치 위탁대행비-10월분</t>
    <phoneticPr fontId="30" type="noConversion"/>
  </si>
  <si>
    <t>함께성장아카데미 심폐소생술 교육</t>
    <phoneticPr fontId="4" type="noConversion"/>
  </si>
  <si>
    <t>함께성장아카데미 심폐소생술 교육</t>
    <phoneticPr fontId="4" type="noConversion"/>
  </si>
  <si>
    <t>본부 경영지원팀</t>
    <phoneticPr fontId="4" type="noConversion"/>
  </si>
  <si>
    <t>이택이앤지 주식회사</t>
    <phoneticPr fontId="4" type="noConversion"/>
  </si>
  <si>
    <t>스프링클러헤드
61개 등</t>
    <phoneticPr fontId="4" type="noConversion"/>
  </si>
  <si>
    <t>스프링클러헤드
109개 등</t>
    <phoneticPr fontId="4" type="noConversion"/>
  </si>
  <si>
    <t>현장여건에 의한 물량증가</t>
    <phoneticPr fontId="4" type="noConversion"/>
  </si>
  <si>
    <t>2022. 경기미래직업교육박람회 메타버스 스쿨 구축</t>
    <phoneticPr fontId="4" type="noConversion"/>
  </si>
  <si>
    <t>슬기로운 주식회사</t>
    <phoneticPr fontId="4" type="noConversion"/>
  </si>
  <si>
    <t>2022.09.16.</t>
    <phoneticPr fontId="4" type="noConversion"/>
  </si>
  <si>
    <t>2022.9.19.</t>
    <phoneticPr fontId="4" type="noConversion"/>
  </si>
  <si>
    <t>2022.10.27.</t>
    <phoneticPr fontId="4" type="noConversion"/>
  </si>
  <si>
    <t>2022.10.27</t>
    <phoneticPr fontId="4" type="noConversion"/>
  </si>
  <si>
    <t>청소년상담실운영 미술치료실 붙박이장 구입</t>
    <phoneticPr fontId="4" type="noConversion"/>
  </si>
  <si>
    <t>한샘리하우스 서현대리점</t>
    <phoneticPr fontId="4" type="noConversion"/>
  </si>
  <si>
    <t>2022.10.25.</t>
    <phoneticPr fontId="4" type="noConversion"/>
  </si>
  <si>
    <t>2022.11.04.</t>
    <phoneticPr fontId="4" type="noConversion"/>
  </si>
  <si>
    <t>2022년 경기도 청소년 전통무예체험 국궁 장비 임차</t>
    <phoneticPr fontId="4" type="noConversion"/>
  </si>
  <si>
    <t>사단법인 대한본국무예협회</t>
    <phoneticPr fontId="4" type="noConversion"/>
  </si>
  <si>
    <t>2022.09.14.</t>
    <phoneticPr fontId="4" type="noConversion"/>
  </si>
  <si>
    <t>2022.9.26.</t>
    <phoneticPr fontId="4" type="noConversion"/>
  </si>
  <si>
    <t>2022.11.04.</t>
    <phoneticPr fontId="4" type="noConversion"/>
  </si>
  <si>
    <t>2022년 조경수 및 병해충 방제 관리</t>
    <phoneticPr fontId="4" type="noConversion"/>
  </si>
  <si>
    <t>㈜한강워터테크</t>
    <phoneticPr fontId="4" type="noConversion"/>
  </si>
  <si>
    <t>2022.03.31.</t>
    <phoneticPr fontId="4" type="noConversion"/>
  </si>
  <si>
    <t>2022.04.01.</t>
    <phoneticPr fontId="4" type="noConversion"/>
  </si>
  <si>
    <t>2022.10.31.</t>
    <phoneticPr fontId="4" type="noConversion"/>
  </si>
  <si>
    <t>2022.11.02.</t>
    <phoneticPr fontId="4" type="noConversion"/>
  </si>
  <si>
    <t>2022. 경기미래직업교육박람회 행사물품 임차</t>
    <phoneticPr fontId="4" type="noConversion"/>
  </si>
  <si>
    <t>마케팅스토리</t>
    <phoneticPr fontId="4" type="noConversion"/>
  </si>
  <si>
    <t>마케팅스토리</t>
    <phoneticPr fontId="4" type="noConversion"/>
  </si>
  <si>
    <t>2022.10.19.</t>
    <phoneticPr fontId="4" type="noConversion"/>
  </si>
  <si>
    <t>2022.10.26.</t>
    <phoneticPr fontId="4" type="noConversion"/>
  </si>
  <si>
    <t>2022.10.27.</t>
    <phoneticPr fontId="4" type="noConversion"/>
  </si>
  <si>
    <t>2022. 경기미래직업교육박람회 홍보물 제작</t>
    <phoneticPr fontId="4" type="noConversion"/>
  </si>
  <si>
    <t>조아트</t>
    <phoneticPr fontId="4" type="noConversion"/>
  </si>
  <si>
    <t>조아트</t>
    <phoneticPr fontId="4" type="noConversion"/>
  </si>
  <si>
    <t>2022.10.13.</t>
    <phoneticPr fontId="4" type="noConversion"/>
  </si>
  <si>
    <t>소방수신기 및 스프링쿨러 교체공사</t>
    <phoneticPr fontId="4" type="noConversion"/>
  </si>
  <si>
    <t>이텍이앤지 주식회사</t>
    <phoneticPr fontId="4" type="noConversion"/>
  </si>
  <si>
    <t>이텍이앤지 주식회사</t>
    <phoneticPr fontId="4" type="noConversion"/>
  </si>
  <si>
    <t>2022.08.23.</t>
    <phoneticPr fontId="4" type="noConversion"/>
  </si>
  <si>
    <t>2022.8.29.</t>
    <phoneticPr fontId="4" type="noConversion"/>
  </si>
  <si>
    <t>2022.11.03</t>
    <phoneticPr fontId="4" type="noConversion"/>
  </si>
  <si>
    <t>2022. 경기미래직업교육박람회 메타버스 스쿨 구축</t>
    <phoneticPr fontId="4" type="noConversion"/>
  </si>
  <si>
    <t>슬기로운 주식회사</t>
    <phoneticPr fontId="4" type="noConversion"/>
  </si>
  <si>
    <t>한샘리하우스 서현대리점</t>
    <phoneticPr fontId="4" type="noConversion"/>
  </si>
  <si>
    <t>중원청소년수련관</t>
    <phoneticPr fontId="4" type="noConversion"/>
  </si>
  <si>
    <t>2022년 경기도 청소년 전통무예체험 국궁 장비 임차</t>
    <phoneticPr fontId="4" type="noConversion"/>
  </si>
  <si>
    <t>사단법인 대한본국무예협회</t>
    <phoneticPr fontId="4" type="noConversion"/>
  </si>
  <si>
    <t>중원청소년수련관</t>
    <phoneticPr fontId="4" type="noConversion"/>
  </si>
  <si>
    <t>2022년 조경수 및 병해충 방제 관리</t>
    <phoneticPr fontId="4" type="noConversion"/>
  </si>
  <si>
    <t>중원청소년수련관</t>
    <phoneticPr fontId="4" type="noConversion"/>
  </si>
  <si>
    <t>2022. 경기미래직업교육박람회 홍보물 제작</t>
    <phoneticPr fontId="4" type="noConversion"/>
  </si>
  <si>
    <t>소방수신기 및 스프링쿨러 교체공사</t>
    <phoneticPr fontId="4" type="noConversion"/>
  </si>
  <si>
    <t>헬스장 체성분분석기 구입</t>
    <phoneticPr fontId="4" type="noConversion"/>
  </si>
  <si>
    <t>2022. 경기미래직업교육박람회 홍보물 제작</t>
    <phoneticPr fontId="4" type="noConversion"/>
  </si>
  <si>
    <t>CCTV 녹화기 구입</t>
    <phoneticPr fontId="4" type="noConversion"/>
  </si>
  <si>
    <t>2022. 경기미래직업교육박람회 사회자 계약</t>
    <phoneticPr fontId="4" type="noConversion"/>
  </si>
  <si>
    <t>2022. 경기미래직업교육박람회 행사물품임차</t>
    <phoneticPr fontId="4" type="noConversion"/>
  </si>
  <si>
    <t>수영장 벽면 도장 보수 공사</t>
    <phoneticPr fontId="4" type="noConversion"/>
  </si>
  <si>
    <t>제10회 성남시통고구마축제 오프닝공연 계약</t>
    <phoneticPr fontId="4" type="noConversion"/>
  </si>
  <si>
    <t>제10회 성남시통고구마축제 명사특강 계약</t>
    <phoneticPr fontId="4" type="noConversion"/>
  </si>
  <si>
    <t>청소년상담실운영 미술치료실 붙박이장 구입</t>
    <phoneticPr fontId="4" type="noConversion"/>
  </si>
  <si>
    <t>제10회 성남시통고구마축제 중계 및 영상제작</t>
    <phoneticPr fontId="4" type="noConversion"/>
  </si>
  <si>
    <t>2022.10.11.</t>
    <phoneticPr fontId="4" type="noConversion"/>
  </si>
  <si>
    <t>2022.10.11.~2022.10.20.</t>
    <phoneticPr fontId="4" type="noConversion"/>
  </si>
  <si>
    <t>2022.10.11.</t>
    <phoneticPr fontId="4" type="noConversion"/>
  </si>
  <si>
    <t>2022.10.11.~2022.10.26.</t>
    <phoneticPr fontId="4" type="noConversion"/>
  </si>
  <si>
    <t xml:space="preserve">2022.10.13. </t>
    <phoneticPr fontId="4" type="noConversion"/>
  </si>
  <si>
    <t>2022.10.13.~2022.10.27.</t>
    <phoneticPr fontId="4" type="noConversion"/>
  </si>
  <si>
    <t>2022.10.17.</t>
    <phoneticPr fontId="4" type="noConversion"/>
  </si>
  <si>
    <t>2022.10.17.~2022.10.28.</t>
    <phoneticPr fontId="4" type="noConversion"/>
  </si>
  <si>
    <t>2022.10.18.</t>
    <phoneticPr fontId="4" type="noConversion"/>
  </si>
  <si>
    <t>2022.10.27.(총1일)</t>
    <phoneticPr fontId="4" type="noConversion"/>
  </si>
  <si>
    <t>2022.10.27.</t>
    <phoneticPr fontId="4" type="noConversion"/>
  </si>
  <si>
    <t>수의계약</t>
    <phoneticPr fontId="4" type="noConversion"/>
  </si>
  <si>
    <t>용역</t>
    <phoneticPr fontId="4" type="noConversion"/>
  </si>
  <si>
    <t>2022.10.19.~2022.10.27.</t>
    <phoneticPr fontId="4" type="noConversion"/>
  </si>
  <si>
    <t>소액수의</t>
    <phoneticPr fontId="4" type="noConversion"/>
  </si>
  <si>
    <t>2022.10.20.</t>
    <phoneticPr fontId="4" type="noConversion"/>
  </si>
  <si>
    <t>2022.10.20.~2022.10.25.</t>
    <phoneticPr fontId="4" type="noConversion"/>
  </si>
  <si>
    <t>2022.10.25.</t>
    <phoneticPr fontId="4" type="noConversion"/>
  </si>
  <si>
    <t>2022.10.21.</t>
    <phoneticPr fontId="4" type="noConversion"/>
  </si>
  <si>
    <t>2022.11.18.(예정)</t>
    <phoneticPr fontId="4" type="noConversion"/>
  </si>
  <si>
    <t>2022.10.21.~2022.11.18.</t>
    <phoneticPr fontId="4" type="noConversion"/>
  </si>
  <si>
    <t>2022.10.24.</t>
    <phoneticPr fontId="4" type="noConversion"/>
  </si>
  <si>
    <t>2022.11.30.(예정)</t>
    <phoneticPr fontId="4" type="noConversion"/>
  </si>
  <si>
    <t>2022.10.24.~2022.11.30.</t>
    <phoneticPr fontId="4" type="noConversion"/>
  </si>
  <si>
    <t>2022.10.25.</t>
    <phoneticPr fontId="4" type="noConversion"/>
  </si>
  <si>
    <t>2022.10.25.~2022.11.30.</t>
    <phoneticPr fontId="4" type="noConversion"/>
  </si>
  <si>
    <t>2022.11.30.(예정)</t>
    <phoneticPr fontId="4" type="noConversion"/>
  </si>
  <si>
    <t>2022.10.25.~2022.11.04.</t>
    <phoneticPr fontId="4" type="noConversion"/>
  </si>
  <si>
    <t>2022.11.04.</t>
    <phoneticPr fontId="4" type="noConversion"/>
  </si>
  <si>
    <t>2022.10.31.~2022.11.30.</t>
    <phoneticPr fontId="4" type="noConversion"/>
  </si>
  <si>
    <t>인바디 남부(남흥우)</t>
    <phoneticPr fontId="4" type="noConversion"/>
  </si>
  <si>
    <t>성남시 수정구 위례광장로 21-13 (창곡동)</t>
    <phoneticPr fontId="4" type="noConversion"/>
  </si>
  <si>
    <t>JW 마켓(김진웅)</t>
    <phoneticPr fontId="4" type="noConversion"/>
  </si>
  <si>
    <t>고양시 일산동구 정발산로 31-10(장항동)</t>
    <phoneticPr fontId="4" type="noConversion"/>
  </si>
  <si>
    <t>조아트(정회일)</t>
    <phoneticPr fontId="4" type="noConversion"/>
  </si>
  <si>
    <t>성남시 수정구 수정로 251번길 7</t>
    <phoneticPr fontId="4" type="noConversion"/>
  </si>
  <si>
    <t>LG대양정보통신(김인호)</t>
    <phoneticPr fontId="4" type="noConversion"/>
  </si>
  <si>
    <t>성남시 중원구 둔촌대로 287, 2층 202호 기웅빌딩(하대원동)</t>
    <phoneticPr fontId="4" type="noConversion"/>
  </si>
  <si>
    <t>위드애니멀(고영두)</t>
    <phoneticPr fontId="4" type="noConversion"/>
  </si>
  <si>
    <t>성남시 분당구 판교역로192번길 16 (삼평동)</t>
    <phoneticPr fontId="4" type="noConversion"/>
  </si>
  <si>
    <t>마케팅스토리(강석훈)</t>
    <phoneticPr fontId="4" type="noConversion"/>
  </si>
  <si>
    <t>성남시 중원구 둔촌대로 171번길 6(성남동)</t>
    <phoneticPr fontId="4" type="noConversion"/>
  </si>
  <si>
    <t>완다몰(임채영)</t>
    <phoneticPr fontId="4" type="noConversion"/>
  </si>
  <si>
    <t>성남시 수정구 논골로 36번길 15(양지동)</t>
    <phoneticPr fontId="4" type="noConversion"/>
  </si>
  <si>
    <t>주식회사 집텍(염경학)</t>
    <phoneticPr fontId="4" type="noConversion"/>
  </si>
  <si>
    <t>성남시 중원구 광명로342번길(금광동)</t>
    <phoneticPr fontId="4" type="noConversion"/>
  </si>
  <si>
    <t>드림스페이스(오수현)</t>
    <phoneticPr fontId="4" type="noConversion"/>
  </si>
  <si>
    <t xml:space="preserve">서울특별시 서초구 방배천로8길 8, 지층(방배동) </t>
    <phoneticPr fontId="4" type="noConversion"/>
  </si>
  <si>
    <t>㈜분트컴퍼니(박민욱)</t>
    <phoneticPr fontId="4" type="noConversion"/>
  </si>
  <si>
    <t>서울특별시 강남구 학동로48길 17, 302호(논현동)</t>
    <phoneticPr fontId="4" type="noConversion"/>
  </si>
  <si>
    <t>한샘 리하우스 서현대리점(이재웅)</t>
    <phoneticPr fontId="4" type="noConversion"/>
  </si>
  <si>
    <t xml:space="preserve">성남시 분당구 중앙공원로39번길 7, 2층 205호(서현동) </t>
    <phoneticPr fontId="4" type="noConversion"/>
  </si>
  <si>
    <t>커넥티움 성남(강인성)</t>
    <phoneticPr fontId="4" type="noConversion"/>
  </si>
  <si>
    <t>성남시 중원구 둔촌대로190번길 2, 가동 601호(하대원동)</t>
    <phoneticPr fontId="4" type="noConversion"/>
  </si>
  <si>
    <t>남흥우</t>
    <phoneticPr fontId="4" type="noConversion"/>
  </si>
  <si>
    <t>김진웅</t>
    <phoneticPr fontId="4" type="noConversion"/>
  </si>
  <si>
    <t>정회일</t>
    <phoneticPr fontId="4" type="noConversion"/>
  </si>
  <si>
    <t>김인호</t>
    <phoneticPr fontId="4" type="noConversion"/>
  </si>
  <si>
    <t>고영두</t>
    <phoneticPr fontId="4" type="noConversion"/>
  </si>
  <si>
    <t>중원청소년수련관 전략사업팀</t>
    <phoneticPr fontId="4" type="noConversion"/>
  </si>
  <si>
    <t>강석훈</t>
    <phoneticPr fontId="4" type="noConversion"/>
  </si>
  <si>
    <t>임채영</t>
    <phoneticPr fontId="4" type="noConversion"/>
  </si>
  <si>
    <t>중원청소년수련관 전략사업팀</t>
    <phoneticPr fontId="4" type="noConversion"/>
  </si>
  <si>
    <t>염경학</t>
    <phoneticPr fontId="4" type="noConversion"/>
  </si>
  <si>
    <t>중원청소년수련관 기획운영팀</t>
    <phoneticPr fontId="4" type="noConversion"/>
  </si>
  <si>
    <t>오수현</t>
    <phoneticPr fontId="4" type="noConversion"/>
  </si>
  <si>
    <t>박민욱</t>
    <phoneticPr fontId="4" type="noConversion"/>
  </si>
  <si>
    <t>중원청소년수련관 청소년활동팀</t>
    <phoneticPr fontId="4" type="noConversion"/>
  </si>
  <si>
    <t>이재웅</t>
    <phoneticPr fontId="4" type="noConversion"/>
  </si>
  <si>
    <t>중원청소년수련관 전략사업팀</t>
    <phoneticPr fontId="4" type="noConversion"/>
  </si>
  <si>
    <t>강인성</t>
    <phoneticPr fontId="4" type="noConversion"/>
  </si>
  <si>
    <t>중원청소년수련관 청소년활동팀</t>
    <phoneticPr fontId="4" type="noConversion"/>
  </si>
  <si>
    <t>2022. 환경위생 위탁관리(연간계약)-10월분</t>
    <phoneticPr fontId="30" type="noConversion"/>
  </si>
  <si>
    <t>2022. 시설관리 용역(연간계약)-10월분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</si>
</sst>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##,##0"/>
    <numFmt numFmtId="177" formatCode="#,##0_ "/>
    <numFmt numFmtId="178" formatCode="m&quot;월&quot;\ d&quot;일&quot;;@"/>
  </numFmts>
  <fonts count="3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name val="돋움체"/>
      <family val="3"/>
      <charset val="129"/>
    </font>
    <font>
      <sz val="10"/>
      <color rgb="FFFF0000"/>
      <name val="돋움"/>
      <family val="3"/>
      <charset val="129"/>
    </font>
    <font>
      <sz val="10"/>
      <color theme="1"/>
      <name val="돋움체"/>
      <family val="3"/>
      <charset val="129"/>
    </font>
    <font>
      <sz val="9"/>
      <color rgb="FFFF000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60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17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 applyProtection="1">
      <alignment horizontal="center" vertical="center" wrapText="1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>
      <alignment horizontal="left" vertical="center" shrinkToFit="1"/>
    </xf>
    <xf numFmtId="176" fontId="23" fillId="0" borderId="14" xfId="0" applyNumberFormat="1" applyFont="1" applyBorder="1" applyAlignment="1" applyProtection="1">
      <alignment horizontal="center" vertical="center" wrapText="1"/>
    </xf>
    <xf numFmtId="177" fontId="20" fillId="0" borderId="15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 wrapText="1"/>
    </xf>
    <xf numFmtId="0" fontId="0" fillId="4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/>
    </xf>
    <xf numFmtId="41" fontId="11" fillId="0" borderId="0" xfId="1" applyFont="1" applyBorder="1" applyAlignment="1">
      <alignment horizontal="center" vertical="center"/>
    </xf>
    <xf numFmtId="41" fontId="0" fillId="0" borderId="0" xfId="1" applyFont="1" applyAlignment="1"/>
    <xf numFmtId="41" fontId="11" fillId="0" borderId="0" xfId="1" applyFont="1" applyBorder="1" applyAlignment="1">
      <alignment horizontal="right" vertical="center"/>
    </xf>
    <xf numFmtId="41" fontId="0" fillId="0" borderId="0" xfId="1" applyFont="1" applyAlignment="1">
      <alignment horizontal="right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41" fontId="31" fillId="3" borderId="52" xfId="1" applyFont="1" applyFill="1" applyBorder="1" applyAlignment="1">
      <alignment horizontal="center" vertical="center" wrapText="1"/>
    </xf>
    <xf numFmtId="0" fontId="31" fillId="3" borderId="51" xfId="0" applyFont="1" applyFill="1" applyBorder="1" applyAlignment="1">
      <alignment horizontal="center" vertical="center"/>
    </xf>
    <xf numFmtId="0" fontId="31" fillId="3" borderId="52" xfId="0" applyFont="1" applyFill="1" applyBorder="1" applyAlignment="1">
      <alignment horizontal="center" vertical="center" wrapText="1"/>
    </xf>
    <xf numFmtId="0" fontId="31" fillId="3" borderId="52" xfId="0" applyFont="1" applyFill="1" applyBorder="1" applyAlignment="1">
      <alignment horizontal="center" vertical="center"/>
    </xf>
    <xf numFmtId="0" fontId="31" fillId="3" borderId="5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27" fillId="3" borderId="51" xfId="0" applyFont="1" applyFill="1" applyBorder="1" applyAlignment="1">
      <alignment horizontal="center" vertical="center"/>
    </xf>
    <xf numFmtId="0" fontId="27" fillId="3" borderId="52" xfId="0" applyFont="1" applyFill="1" applyBorder="1" applyAlignment="1">
      <alignment horizontal="center" vertical="center" wrapText="1"/>
    </xf>
    <xf numFmtId="0" fontId="27" fillId="3" borderId="52" xfId="0" applyFont="1" applyFill="1" applyBorder="1" applyAlignment="1">
      <alignment horizontal="center" vertical="center"/>
    </xf>
    <xf numFmtId="41" fontId="27" fillId="3" borderId="52" xfId="1" applyFont="1" applyFill="1" applyBorder="1" applyAlignment="1">
      <alignment horizontal="center" vertical="center" wrapText="1"/>
    </xf>
    <xf numFmtId="0" fontId="27" fillId="3" borderId="5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3" fontId="12" fillId="4" borderId="5" xfId="0" applyNumberFormat="1" applyFont="1" applyFill="1" applyBorder="1" applyAlignment="1">
      <alignment horizontal="right" vertical="center" shrinkToFit="1"/>
    </xf>
    <xf numFmtId="10" fontId="12" fillId="4" borderId="5" xfId="0" applyNumberFormat="1" applyFont="1" applyFill="1" applyBorder="1" applyAlignment="1">
      <alignment horizontal="center" vertical="center" shrinkToFit="1"/>
    </xf>
    <xf numFmtId="14" fontId="12" fillId="4" borderId="5" xfId="0" applyNumberFormat="1" applyFont="1" applyFill="1" applyBorder="1" applyAlignment="1">
      <alignment horizontal="center" vertical="center" shrinkToFit="1"/>
    </xf>
    <xf numFmtId="0" fontId="12" fillId="4" borderId="5" xfId="0" applyFont="1" applyFill="1" applyBorder="1" applyAlignment="1">
      <alignment horizontal="center" vertical="center" shrinkToFit="1"/>
    </xf>
    <xf numFmtId="0" fontId="12" fillId="4" borderId="24" xfId="0" applyFont="1" applyFill="1" applyBorder="1" applyAlignment="1">
      <alignment horizontal="center" vertical="center" shrinkToFit="1"/>
    </xf>
    <xf numFmtId="3" fontId="12" fillId="4" borderId="22" xfId="0" applyNumberFormat="1" applyFont="1" applyFill="1" applyBorder="1" applyAlignment="1">
      <alignment horizontal="right" vertical="center" shrinkToFit="1"/>
    </xf>
    <xf numFmtId="14" fontId="12" fillId="4" borderId="22" xfId="0" applyNumberFormat="1" applyFont="1" applyFill="1" applyBorder="1" applyAlignment="1">
      <alignment horizontal="center" vertical="center" shrinkToFit="1"/>
    </xf>
    <xf numFmtId="0" fontId="12" fillId="4" borderId="22" xfId="0" applyFont="1" applyFill="1" applyBorder="1" applyAlignment="1">
      <alignment horizontal="center" vertical="center" shrinkToFit="1"/>
    </xf>
    <xf numFmtId="0" fontId="17" fillId="4" borderId="22" xfId="0" applyFont="1" applyFill="1" applyBorder="1" applyAlignment="1">
      <alignment horizontal="center" vertical="center" shrinkToFit="1"/>
    </xf>
    <xf numFmtId="0" fontId="18" fillId="4" borderId="25" xfId="0" applyFont="1" applyFill="1" applyBorder="1" applyAlignment="1">
      <alignment horizontal="center" vertical="center" shrinkToFit="1"/>
    </xf>
    <xf numFmtId="0" fontId="3" fillId="4" borderId="56" xfId="0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horizontal="center" vertical="center"/>
    </xf>
    <xf numFmtId="38" fontId="3" fillId="4" borderId="57" xfId="9" applyNumberFormat="1" applyFont="1" applyFill="1" applyBorder="1">
      <alignment vertical="center"/>
    </xf>
    <xf numFmtId="38" fontId="3" fillId="4" borderId="57" xfId="4" applyNumberFormat="1" applyFont="1" applyFill="1" applyBorder="1" applyAlignment="1">
      <alignment horizontal="right" vertical="center"/>
    </xf>
    <xf numFmtId="0" fontId="32" fillId="4" borderId="58" xfId="0" applyFont="1" applyFill="1" applyBorder="1" applyAlignment="1">
      <alignment vertical="center"/>
    </xf>
    <xf numFmtId="0" fontId="27" fillId="4" borderId="13" xfId="0" applyFont="1" applyFill="1" applyBorder="1" applyAlignment="1">
      <alignment horizontal="center" vertical="center" wrapText="1"/>
    </xf>
    <xf numFmtId="0" fontId="27" fillId="4" borderId="14" xfId="0" applyFont="1" applyFill="1" applyBorder="1" applyAlignment="1">
      <alignment horizontal="center" vertical="center" wrapText="1"/>
    </xf>
    <xf numFmtId="41" fontId="27" fillId="4" borderId="14" xfId="1" applyFont="1" applyFill="1" applyBorder="1" applyAlignment="1">
      <alignment horizontal="center" vertical="center" wrapText="1"/>
    </xf>
    <xf numFmtId="41" fontId="27" fillId="4" borderId="14" xfId="1" applyFont="1" applyFill="1" applyBorder="1" applyAlignment="1">
      <alignment horizontal="right" vertical="center" wrapText="1"/>
    </xf>
    <xf numFmtId="0" fontId="27" fillId="4" borderId="14" xfId="0" applyFont="1" applyFill="1" applyBorder="1" applyAlignment="1">
      <alignment horizontal="center" vertical="center"/>
    </xf>
    <xf numFmtId="0" fontId="0" fillId="4" borderId="15" xfId="0" applyFill="1" applyBorder="1"/>
    <xf numFmtId="0" fontId="27" fillId="2" borderId="30" xfId="0" applyFont="1" applyFill="1" applyBorder="1" applyAlignment="1">
      <alignment horizontal="center" vertical="center" wrapText="1"/>
    </xf>
    <xf numFmtId="0" fontId="27" fillId="2" borderId="31" xfId="0" applyFont="1" applyFill="1" applyBorder="1" applyAlignment="1">
      <alignment horizontal="center" vertical="center" wrapText="1"/>
    </xf>
    <xf numFmtId="41" fontId="27" fillId="2" borderId="31" xfId="1" applyFont="1" applyFill="1" applyBorder="1" applyAlignment="1">
      <alignment horizontal="center" vertical="center" wrapText="1"/>
    </xf>
    <xf numFmtId="41" fontId="27" fillId="2" borderId="31" xfId="1" applyFont="1" applyFill="1" applyBorder="1" applyAlignment="1">
      <alignment horizontal="right" vertical="center" wrapText="1"/>
    </xf>
    <xf numFmtId="0" fontId="27" fillId="2" borderId="31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38" fontId="3" fillId="4" borderId="60" xfId="9" applyNumberFormat="1" applyFont="1" applyFill="1" applyBorder="1">
      <alignment vertical="center"/>
    </xf>
    <xf numFmtId="38" fontId="3" fillId="4" borderId="60" xfId="4" applyNumberFormat="1" applyFont="1" applyFill="1" applyBorder="1" applyAlignment="1">
      <alignment horizontal="right" vertical="center"/>
    </xf>
    <xf numFmtId="0" fontId="32" fillId="4" borderId="61" xfId="0" applyFont="1" applyFill="1" applyBorder="1" applyAlignment="1">
      <alignment vertical="center"/>
    </xf>
    <xf numFmtId="0" fontId="3" fillId="4" borderId="5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38" fontId="3" fillId="4" borderId="2" xfId="9" applyNumberFormat="1" applyFont="1" applyFill="1" applyBorder="1">
      <alignment vertical="center"/>
    </xf>
    <xf numFmtId="38" fontId="3" fillId="4" borderId="2" xfId="4" applyNumberFormat="1" applyFont="1" applyFill="1" applyBorder="1" applyAlignment="1">
      <alignment horizontal="right" vertical="center"/>
    </xf>
    <xf numFmtId="3" fontId="3" fillId="4" borderId="2" xfId="0" applyNumberFormat="1" applyFont="1" applyFill="1" applyBorder="1" applyAlignment="1">
      <alignment horizontal="center" vertical="center"/>
    </xf>
    <xf numFmtId="0" fontId="32" fillId="4" borderId="55" xfId="0" applyFont="1" applyFill="1" applyBorder="1" applyAlignment="1">
      <alignment vertical="center"/>
    </xf>
    <xf numFmtId="0" fontId="27" fillId="4" borderId="14" xfId="0" quotePrefix="1" applyFont="1" applyFill="1" applyBorder="1" applyAlignment="1">
      <alignment horizontal="center" vertical="center" wrapText="1"/>
    </xf>
    <xf numFmtId="3" fontId="23" fillId="0" borderId="14" xfId="0" applyNumberFormat="1" applyFont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17" fillId="2" borderId="10" xfId="0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3" fillId="4" borderId="14" xfId="0" applyFont="1" applyFill="1" applyBorder="1" applyAlignment="1">
      <alignment horizontal="center" vertical="center"/>
    </xf>
    <xf numFmtId="41" fontId="31" fillId="0" borderId="14" xfId="8" applyNumberFormat="1" applyFont="1" applyBorder="1" applyAlignment="1">
      <alignment horizontal="right" vertical="distributed"/>
    </xf>
    <xf numFmtId="0" fontId="33" fillId="4" borderId="15" xfId="0" applyFont="1" applyFill="1" applyBorder="1" applyAlignment="1">
      <alignment horizontal="center" vertical="center"/>
    </xf>
    <xf numFmtId="0" fontId="22" fillId="0" borderId="14" xfId="0" quotePrefix="1" applyNumberFormat="1" applyFont="1" applyFill="1" applyBorder="1" applyAlignment="1" applyProtection="1">
      <alignment horizontal="center" vertical="center" shrinkToFit="1"/>
    </xf>
    <xf numFmtId="0" fontId="23" fillId="0" borderId="14" xfId="0" applyFont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righ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19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4" borderId="4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 wrapText="1"/>
    </xf>
    <xf numFmtId="0" fontId="17" fillId="4" borderId="45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10" fontId="17" fillId="0" borderId="29" xfId="0" applyNumberFormat="1" applyFont="1" applyBorder="1" applyAlignment="1">
      <alignment horizontal="center" vertical="center" wrapText="1"/>
    </xf>
    <xf numFmtId="10" fontId="17" fillId="0" borderId="40" xfId="0" applyNumberFormat="1" applyFont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shrinkToFit="1"/>
    </xf>
    <xf numFmtId="0" fontId="17" fillId="4" borderId="8" xfId="0" applyFont="1" applyFill="1" applyBorder="1" applyAlignment="1">
      <alignment horizontal="center" vertical="center" shrinkToFit="1"/>
    </xf>
    <xf numFmtId="0" fontId="17" fillId="4" borderId="9" xfId="0" applyFont="1" applyFill="1" applyBorder="1" applyAlignment="1">
      <alignment horizontal="center" vertical="center" shrinkToFit="1"/>
    </xf>
    <xf numFmtId="14" fontId="17" fillId="4" borderId="10" xfId="0" applyNumberFormat="1" applyFont="1" applyFill="1" applyBorder="1" applyAlignment="1">
      <alignment horizontal="center" vertical="center" wrapText="1"/>
    </xf>
    <xf numFmtId="14" fontId="17" fillId="4" borderId="11" xfId="0" applyNumberFormat="1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3" fontId="17" fillId="4" borderId="10" xfId="0" applyNumberFormat="1" applyFont="1" applyFill="1" applyBorder="1" applyAlignment="1">
      <alignment horizontal="center" vertical="center" wrapText="1"/>
    </xf>
    <xf numFmtId="3" fontId="17" fillId="4" borderId="11" xfId="0" applyNumberFormat="1" applyFont="1" applyFill="1" applyBorder="1" applyAlignment="1">
      <alignment horizontal="center" vertical="center" wrapText="1"/>
    </xf>
    <xf numFmtId="10" fontId="17" fillId="4" borderId="29" xfId="0" applyNumberFormat="1" applyFont="1" applyFill="1" applyBorder="1" applyAlignment="1">
      <alignment horizontal="center" vertical="center" wrapText="1"/>
    </xf>
    <xf numFmtId="10" fontId="17" fillId="4" borderId="4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20" fillId="2" borderId="33" xfId="0" applyNumberFormat="1" applyFont="1" applyFill="1" applyBorder="1" applyAlignment="1" applyProtection="1">
      <alignment horizontal="center" vertical="center"/>
    </xf>
    <xf numFmtId="49" fontId="20" fillId="2" borderId="34" xfId="0" applyNumberFormat="1" applyFont="1" applyFill="1" applyBorder="1" applyAlignment="1" applyProtection="1">
      <alignment horizontal="center" vertical="center"/>
    </xf>
    <xf numFmtId="49" fontId="20" fillId="2" borderId="32" xfId="0" applyNumberFormat="1" applyFont="1" applyFill="1" applyBorder="1" applyAlignment="1" applyProtection="1">
      <alignment horizontal="center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31" xfId="0" applyNumberFormat="1" applyFont="1" applyFill="1" applyBorder="1" applyAlignment="1" applyProtection="1">
      <alignment horizontal="center" vertical="center"/>
    </xf>
    <xf numFmtId="49" fontId="20" fillId="2" borderId="12" xfId="0" applyNumberFormat="1" applyFont="1" applyFill="1" applyBorder="1" applyAlignment="1" applyProtection="1">
      <alignment horizontal="center" vertical="center"/>
    </xf>
    <xf numFmtId="0" fontId="20" fillId="2" borderId="30" xfId="0" applyNumberFormat="1" applyFont="1" applyFill="1" applyBorder="1" applyAlignment="1" applyProtection="1">
      <alignment horizontal="center" vertical="center"/>
    </xf>
    <xf numFmtId="0" fontId="20" fillId="2" borderId="35" xfId="0" applyNumberFormat="1" applyFont="1" applyFill="1" applyBorder="1" applyAlignment="1" applyProtection="1">
      <alignment horizontal="center" vertical="center"/>
    </xf>
    <xf numFmtId="0" fontId="24" fillId="4" borderId="2" xfId="0" applyNumberFormat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41" fontId="24" fillId="4" borderId="2" xfId="1" applyFont="1" applyFill="1" applyBorder="1" applyAlignment="1">
      <alignment vertical="center"/>
    </xf>
    <xf numFmtId="0" fontId="24" fillId="4" borderId="2" xfId="0" quotePrefix="1" applyNumberFormat="1" applyFont="1" applyFill="1" applyBorder="1" applyAlignment="1" applyProtection="1">
      <alignment horizontal="center" vertical="center"/>
    </xf>
    <xf numFmtId="0" fontId="24" fillId="4" borderId="2" xfId="0" applyFont="1" applyFill="1" applyBorder="1" applyAlignment="1">
      <alignment horizontal="left" vertical="center" shrinkToFit="1"/>
    </xf>
    <xf numFmtId="177" fontId="8" fillId="4" borderId="2" xfId="0" applyNumberFormat="1" applyFont="1" applyFill="1" applyBorder="1" applyAlignment="1">
      <alignment horizontal="center" vertical="center" wrapText="1"/>
    </xf>
    <xf numFmtId="41" fontId="24" fillId="4" borderId="2" xfId="1" quotePrefix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vertical="center" shrinkToFit="1"/>
    </xf>
    <xf numFmtId="0" fontId="8" fillId="4" borderId="2" xfId="0" applyFont="1" applyFill="1" applyBorder="1" applyAlignment="1">
      <alignment horizontal="center" vertical="center"/>
    </xf>
    <xf numFmtId="41" fontId="8" fillId="4" borderId="2" xfId="1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left" vertical="center"/>
    </xf>
    <xf numFmtId="0" fontId="34" fillId="4" borderId="2" xfId="0" quotePrefix="1" applyNumberFormat="1" applyFont="1" applyFill="1" applyBorder="1" applyAlignment="1" applyProtection="1">
      <alignment horizontal="center" vertical="center"/>
    </xf>
    <xf numFmtId="41" fontId="34" fillId="4" borderId="2" xfId="1" applyFont="1" applyFill="1" applyBorder="1" applyAlignment="1">
      <alignment vertical="center"/>
    </xf>
    <xf numFmtId="177" fontId="34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shrinkToFit="1"/>
    </xf>
    <xf numFmtId="0" fontId="24" fillId="4" borderId="2" xfId="0" applyFont="1" applyFill="1" applyBorder="1" applyAlignment="1">
      <alignment vertical="center"/>
    </xf>
    <xf numFmtId="177" fontId="24" fillId="4" borderId="2" xfId="0" quotePrefix="1" applyNumberFormat="1" applyFont="1" applyFill="1" applyBorder="1" applyAlignment="1">
      <alignment horizontal="center" vertical="center" wrapText="1"/>
    </xf>
    <xf numFmtId="49" fontId="24" fillId="4" borderId="2" xfId="0" applyNumberFormat="1" applyFont="1" applyFill="1" applyBorder="1" applyAlignment="1" applyProtection="1">
      <alignment horizontal="center" vertical="center"/>
    </xf>
    <xf numFmtId="177" fontId="24" fillId="4" borderId="2" xfId="0" applyNumberFormat="1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vertical="center" shrinkToFit="1"/>
    </xf>
  </cellXfs>
  <cellStyles count="360">
    <cellStyle name="쉼표 [0]" xfId="1" builtinId="6"/>
    <cellStyle name="쉼표 [0] 10" xfId="46"/>
    <cellStyle name="쉼표 [0] 10 2" xfId="204"/>
    <cellStyle name="쉼표 [0] 10 3" xfId="308"/>
    <cellStyle name="쉼표 [0] 11" xfId="48"/>
    <cellStyle name="쉼표 [0] 12" xfId="74"/>
    <cellStyle name="쉼표 [0] 13" xfId="100"/>
    <cellStyle name="쉼표 [0] 14" xfId="152"/>
    <cellStyle name="쉼표 [0] 15" xfId="256"/>
    <cellStyle name="쉼표 [0] 2" xfId="3"/>
    <cellStyle name="쉼표 [0] 2 10" xfId="257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2 3" xfId="351"/>
    <cellStyle name="쉼표 [0] 2 2 2 2 3" xfId="195"/>
    <cellStyle name="쉼표 [0] 2 2 2 2 4" xfId="299"/>
    <cellStyle name="쉼표 [0] 2 2 2 3" xfId="65"/>
    <cellStyle name="쉼표 [0] 2 2 2 3 2" xfId="221"/>
    <cellStyle name="쉼표 [0] 2 2 2 3 3" xfId="325"/>
    <cellStyle name="쉼표 [0] 2 2 2 4" xfId="91"/>
    <cellStyle name="쉼표 [0] 2 2 2 5" xfId="117"/>
    <cellStyle name="쉼표 [0] 2 2 2 6" xfId="169"/>
    <cellStyle name="쉼표 [0] 2 2 2 7" xfId="273"/>
    <cellStyle name="쉼표 [0] 2 2 3" xfId="20"/>
    <cellStyle name="쉼표 [0] 2 2 3 2" xfId="72"/>
    <cellStyle name="쉼표 [0] 2 2 3 2 2" xfId="150"/>
    <cellStyle name="쉼표 [0] 2 2 3 2 2 2" xfId="254"/>
    <cellStyle name="쉼표 [0] 2 2 3 2 2 3" xfId="358"/>
    <cellStyle name="쉼표 [0] 2 2 3 2 3" xfId="202"/>
    <cellStyle name="쉼표 [0] 2 2 3 2 4" xfId="306"/>
    <cellStyle name="쉼표 [0] 2 2 3 3" xfId="98"/>
    <cellStyle name="쉼표 [0] 2 2 3 3 2" xfId="228"/>
    <cellStyle name="쉼표 [0] 2 2 3 3 3" xfId="332"/>
    <cellStyle name="쉼표 [0] 2 2 3 4" xfId="124"/>
    <cellStyle name="쉼표 [0] 2 2 3 5" xfId="176"/>
    <cellStyle name="쉼표 [0] 2 2 3 6" xfId="280"/>
    <cellStyle name="쉼표 [0] 2 2 4" xfId="53"/>
    <cellStyle name="쉼표 [0] 2 2 4 2" xfId="131"/>
    <cellStyle name="쉼표 [0] 2 2 4 2 2" xfId="235"/>
    <cellStyle name="쉼표 [0] 2 2 4 2 3" xfId="339"/>
    <cellStyle name="쉼표 [0] 2 2 4 3" xfId="183"/>
    <cellStyle name="쉼표 [0] 2 2 4 4" xfId="287"/>
    <cellStyle name="쉼표 [0] 2 2 5" xfId="79"/>
    <cellStyle name="쉼표 [0] 2 2 5 2" xfId="209"/>
    <cellStyle name="쉼표 [0] 2 2 5 3" xfId="313"/>
    <cellStyle name="쉼표 [0] 2 2 6" xfId="105"/>
    <cellStyle name="쉼표 [0] 2 2 7" xfId="157"/>
    <cellStyle name="쉼표 [0] 2 2 8" xfId="261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2 3" xfId="355"/>
    <cellStyle name="쉼표 [0] 2 3 2 2 3" xfId="199"/>
    <cellStyle name="쉼표 [0] 2 3 2 2 4" xfId="303"/>
    <cellStyle name="쉼표 [0] 2 3 2 3" xfId="95"/>
    <cellStyle name="쉼표 [0] 2 3 2 3 2" xfId="225"/>
    <cellStyle name="쉼표 [0] 2 3 2 3 3" xfId="329"/>
    <cellStyle name="쉼표 [0] 2 3 2 4" xfId="121"/>
    <cellStyle name="쉼표 [0] 2 3 2 5" xfId="173"/>
    <cellStyle name="쉼표 [0] 2 3 2 6" xfId="277"/>
    <cellStyle name="쉼표 [0] 2 3 3" xfId="37"/>
    <cellStyle name="쉼표 [0] 2 3 3 2" xfId="135"/>
    <cellStyle name="쉼표 [0] 2 3 3 2 2" xfId="239"/>
    <cellStyle name="쉼표 [0] 2 3 3 2 3" xfId="343"/>
    <cellStyle name="쉼표 [0] 2 3 3 3" xfId="187"/>
    <cellStyle name="쉼표 [0] 2 3 3 4" xfId="291"/>
    <cellStyle name="쉼표 [0] 2 3 4" xfId="57"/>
    <cellStyle name="쉼표 [0] 2 3 4 2" xfId="213"/>
    <cellStyle name="쉼표 [0] 2 3 4 3" xfId="317"/>
    <cellStyle name="쉼표 [0] 2 3 5" xfId="83"/>
    <cellStyle name="쉼표 [0] 2 3 6" xfId="109"/>
    <cellStyle name="쉼표 [0] 2 3 7" xfId="161"/>
    <cellStyle name="쉼표 [0] 2 3 8" xfId="265"/>
    <cellStyle name="쉼표 [0] 2 4" xfId="29"/>
    <cellStyle name="쉼표 [0] 2 4 2" xfId="41"/>
    <cellStyle name="쉼표 [0] 2 4 2 2" xfId="139"/>
    <cellStyle name="쉼표 [0] 2 4 2 2 2" xfId="243"/>
    <cellStyle name="쉼표 [0] 2 4 2 2 3" xfId="347"/>
    <cellStyle name="쉼표 [0] 2 4 2 3" xfId="191"/>
    <cellStyle name="쉼표 [0] 2 4 2 4" xfId="295"/>
    <cellStyle name="쉼표 [0] 2 4 3" xfId="61"/>
    <cellStyle name="쉼표 [0] 2 4 3 2" xfId="217"/>
    <cellStyle name="쉼표 [0] 2 4 3 3" xfId="321"/>
    <cellStyle name="쉼표 [0] 2 4 4" xfId="87"/>
    <cellStyle name="쉼표 [0] 2 4 5" xfId="113"/>
    <cellStyle name="쉼표 [0] 2 4 6" xfId="165"/>
    <cellStyle name="쉼표 [0] 2 4 7" xfId="269"/>
    <cellStyle name="쉼표 [0] 2 5" xfId="16"/>
    <cellStyle name="쉼표 [0] 2 5 2" xfId="127"/>
    <cellStyle name="쉼표 [0] 2 5 2 2" xfId="231"/>
    <cellStyle name="쉼표 [0] 2 5 2 3" xfId="335"/>
    <cellStyle name="쉼표 [0] 2 5 3" xfId="179"/>
    <cellStyle name="쉼표 [0] 2 5 4" xfId="283"/>
    <cellStyle name="쉼표 [0] 2 6" xfId="49"/>
    <cellStyle name="쉼표 [0] 2 6 2" xfId="205"/>
    <cellStyle name="쉼표 [0] 2 6 3" xfId="309"/>
    <cellStyle name="쉼표 [0] 2 7" xfId="75"/>
    <cellStyle name="쉼표 [0] 2 8" xfId="101"/>
    <cellStyle name="쉼표 [0] 2 9" xfId="153"/>
    <cellStyle name="쉼표 [0] 3" xfId="4"/>
    <cellStyle name="쉼표 [0] 3 10" xfId="258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2 3" xfId="352"/>
    <cellStyle name="쉼표 [0] 3 2 2 2 3" xfId="196"/>
    <cellStyle name="쉼표 [0] 3 2 2 2 4" xfId="300"/>
    <cellStyle name="쉼표 [0] 3 2 2 3" xfId="92"/>
    <cellStyle name="쉼표 [0] 3 2 2 3 2" xfId="222"/>
    <cellStyle name="쉼표 [0] 3 2 2 3 3" xfId="326"/>
    <cellStyle name="쉼표 [0] 3 2 2 4" xfId="118"/>
    <cellStyle name="쉼표 [0] 3 2 2 5" xfId="170"/>
    <cellStyle name="쉼표 [0] 3 2 2 6" xfId="274"/>
    <cellStyle name="쉼표 [0] 3 2 3" xfId="34"/>
    <cellStyle name="쉼표 [0] 3 2 3 2" xfId="132"/>
    <cellStyle name="쉼표 [0] 3 2 3 2 2" xfId="236"/>
    <cellStyle name="쉼표 [0] 3 2 3 2 3" xfId="340"/>
    <cellStyle name="쉼표 [0] 3 2 3 3" xfId="184"/>
    <cellStyle name="쉼표 [0] 3 2 3 4" xfId="288"/>
    <cellStyle name="쉼표 [0] 3 2 4" xfId="54"/>
    <cellStyle name="쉼표 [0] 3 2 4 2" xfId="210"/>
    <cellStyle name="쉼표 [0] 3 2 4 3" xfId="314"/>
    <cellStyle name="쉼표 [0] 3 2 5" xfId="80"/>
    <cellStyle name="쉼표 [0] 3 2 6" xfId="106"/>
    <cellStyle name="쉼표 [0] 3 2 7" xfId="158"/>
    <cellStyle name="쉼표 [0] 3 2 8" xfId="262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2 3" xfId="356"/>
    <cellStyle name="쉼표 [0] 3 3 2 2 3" xfId="200"/>
    <cellStyle name="쉼표 [0] 3 3 2 2 4" xfId="304"/>
    <cellStyle name="쉼표 [0] 3 3 2 3" xfId="96"/>
    <cellStyle name="쉼표 [0] 3 3 2 3 2" xfId="226"/>
    <cellStyle name="쉼표 [0] 3 3 2 3 3" xfId="330"/>
    <cellStyle name="쉼표 [0] 3 3 2 4" xfId="122"/>
    <cellStyle name="쉼표 [0] 3 3 2 5" xfId="174"/>
    <cellStyle name="쉼표 [0] 3 3 2 6" xfId="278"/>
    <cellStyle name="쉼표 [0] 3 3 3" xfId="38"/>
    <cellStyle name="쉼표 [0] 3 3 3 2" xfId="136"/>
    <cellStyle name="쉼표 [0] 3 3 3 2 2" xfId="240"/>
    <cellStyle name="쉼표 [0] 3 3 3 2 3" xfId="344"/>
    <cellStyle name="쉼표 [0] 3 3 3 3" xfId="188"/>
    <cellStyle name="쉼표 [0] 3 3 3 4" xfId="292"/>
    <cellStyle name="쉼표 [0] 3 3 4" xfId="58"/>
    <cellStyle name="쉼표 [0] 3 3 4 2" xfId="214"/>
    <cellStyle name="쉼표 [0] 3 3 4 3" xfId="318"/>
    <cellStyle name="쉼표 [0] 3 3 5" xfId="84"/>
    <cellStyle name="쉼표 [0] 3 3 6" xfId="110"/>
    <cellStyle name="쉼표 [0] 3 3 7" xfId="162"/>
    <cellStyle name="쉼표 [0] 3 3 8" xfId="266"/>
    <cellStyle name="쉼표 [0] 3 4" xfId="30"/>
    <cellStyle name="쉼표 [0] 3 4 2" xfId="42"/>
    <cellStyle name="쉼표 [0] 3 4 2 2" xfId="140"/>
    <cellStyle name="쉼표 [0] 3 4 2 2 2" xfId="244"/>
    <cellStyle name="쉼표 [0] 3 4 2 2 3" xfId="348"/>
    <cellStyle name="쉼표 [0] 3 4 2 3" xfId="192"/>
    <cellStyle name="쉼표 [0] 3 4 2 4" xfId="296"/>
    <cellStyle name="쉼표 [0] 3 4 3" xfId="62"/>
    <cellStyle name="쉼표 [0] 3 4 3 2" xfId="218"/>
    <cellStyle name="쉼표 [0] 3 4 3 3" xfId="322"/>
    <cellStyle name="쉼표 [0] 3 4 4" xfId="88"/>
    <cellStyle name="쉼표 [0] 3 4 5" xfId="114"/>
    <cellStyle name="쉼표 [0] 3 4 6" xfId="166"/>
    <cellStyle name="쉼표 [0] 3 4 7" xfId="270"/>
    <cellStyle name="쉼표 [0] 3 5" xfId="17"/>
    <cellStyle name="쉼표 [0] 3 5 2" xfId="128"/>
    <cellStyle name="쉼표 [0] 3 5 2 2" xfId="232"/>
    <cellStyle name="쉼표 [0] 3 5 2 3" xfId="336"/>
    <cellStyle name="쉼표 [0] 3 5 3" xfId="180"/>
    <cellStyle name="쉼표 [0] 3 5 4" xfId="284"/>
    <cellStyle name="쉼표 [0] 3 6" xfId="50"/>
    <cellStyle name="쉼표 [0] 3 6 2" xfId="206"/>
    <cellStyle name="쉼표 [0] 3 6 3" xfId="310"/>
    <cellStyle name="쉼표 [0] 3 7" xfId="76"/>
    <cellStyle name="쉼표 [0] 3 8" xfId="102"/>
    <cellStyle name="쉼표 [0] 3 9" xfId="154"/>
    <cellStyle name="쉼표 [0] 4" xfId="2"/>
    <cellStyle name="쉼표 [0] 4 10" xfId="259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2 3" xfId="353"/>
    <cellStyle name="쉼표 [0] 4 2 2 2 3" xfId="197"/>
    <cellStyle name="쉼표 [0] 4 2 2 2 4" xfId="301"/>
    <cellStyle name="쉼표 [0] 4 2 2 3" xfId="93"/>
    <cellStyle name="쉼표 [0] 4 2 2 3 2" xfId="223"/>
    <cellStyle name="쉼표 [0] 4 2 2 3 3" xfId="327"/>
    <cellStyle name="쉼표 [0] 4 2 2 4" xfId="119"/>
    <cellStyle name="쉼표 [0] 4 2 2 5" xfId="171"/>
    <cellStyle name="쉼표 [0] 4 2 2 6" xfId="275"/>
    <cellStyle name="쉼표 [0] 4 2 3" xfId="35"/>
    <cellStyle name="쉼표 [0] 4 2 3 2" xfId="133"/>
    <cellStyle name="쉼표 [0] 4 2 3 2 2" xfId="237"/>
    <cellStyle name="쉼표 [0] 4 2 3 2 3" xfId="341"/>
    <cellStyle name="쉼표 [0] 4 2 3 3" xfId="185"/>
    <cellStyle name="쉼표 [0] 4 2 3 4" xfId="289"/>
    <cellStyle name="쉼표 [0] 4 2 4" xfId="55"/>
    <cellStyle name="쉼표 [0] 4 2 4 2" xfId="211"/>
    <cellStyle name="쉼표 [0] 4 2 4 3" xfId="315"/>
    <cellStyle name="쉼표 [0] 4 2 5" xfId="81"/>
    <cellStyle name="쉼표 [0] 4 2 6" xfId="107"/>
    <cellStyle name="쉼표 [0] 4 2 7" xfId="159"/>
    <cellStyle name="쉼표 [0] 4 2 8" xfId="263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2 3" xfId="357"/>
    <cellStyle name="쉼표 [0] 4 3 2 2 3" xfId="201"/>
    <cellStyle name="쉼표 [0] 4 3 2 2 4" xfId="305"/>
    <cellStyle name="쉼표 [0] 4 3 2 3" xfId="97"/>
    <cellStyle name="쉼표 [0] 4 3 2 3 2" xfId="227"/>
    <cellStyle name="쉼표 [0] 4 3 2 3 3" xfId="331"/>
    <cellStyle name="쉼표 [0] 4 3 2 4" xfId="123"/>
    <cellStyle name="쉼표 [0] 4 3 2 5" xfId="175"/>
    <cellStyle name="쉼표 [0] 4 3 2 6" xfId="279"/>
    <cellStyle name="쉼표 [0] 4 3 3" xfId="39"/>
    <cellStyle name="쉼표 [0] 4 3 3 2" xfId="137"/>
    <cellStyle name="쉼표 [0] 4 3 3 2 2" xfId="241"/>
    <cellStyle name="쉼표 [0] 4 3 3 2 3" xfId="345"/>
    <cellStyle name="쉼표 [0] 4 3 3 3" xfId="189"/>
    <cellStyle name="쉼표 [0] 4 3 3 4" xfId="293"/>
    <cellStyle name="쉼표 [0] 4 3 4" xfId="59"/>
    <cellStyle name="쉼표 [0] 4 3 4 2" xfId="215"/>
    <cellStyle name="쉼표 [0] 4 3 4 3" xfId="319"/>
    <cellStyle name="쉼표 [0] 4 3 5" xfId="85"/>
    <cellStyle name="쉼표 [0] 4 3 6" xfId="111"/>
    <cellStyle name="쉼표 [0] 4 3 7" xfId="163"/>
    <cellStyle name="쉼표 [0] 4 3 8" xfId="267"/>
    <cellStyle name="쉼표 [0] 4 4" xfId="28"/>
    <cellStyle name="쉼표 [0] 4 4 2" xfId="43"/>
    <cellStyle name="쉼표 [0] 4 4 2 2" xfId="141"/>
    <cellStyle name="쉼표 [0] 4 4 2 2 2" xfId="245"/>
    <cellStyle name="쉼표 [0] 4 4 2 2 3" xfId="349"/>
    <cellStyle name="쉼표 [0] 4 4 2 3" xfId="193"/>
    <cellStyle name="쉼표 [0] 4 4 2 4" xfId="297"/>
    <cellStyle name="쉼표 [0] 4 4 3" xfId="63"/>
    <cellStyle name="쉼표 [0] 4 4 3 2" xfId="219"/>
    <cellStyle name="쉼표 [0] 4 4 3 3" xfId="323"/>
    <cellStyle name="쉼표 [0] 4 4 4" xfId="89"/>
    <cellStyle name="쉼표 [0] 4 4 5" xfId="115"/>
    <cellStyle name="쉼표 [0] 4 4 6" xfId="167"/>
    <cellStyle name="쉼표 [0] 4 4 7" xfId="271"/>
    <cellStyle name="쉼표 [0] 4 5" xfId="15"/>
    <cellStyle name="쉼표 [0] 4 5 2" xfId="129"/>
    <cellStyle name="쉼표 [0] 4 5 2 2" xfId="233"/>
    <cellStyle name="쉼표 [0] 4 5 2 3" xfId="337"/>
    <cellStyle name="쉼표 [0] 4 5 3" xfId="181"/>
    <cellStyle name="쉼표 [0] 4 5 4" xfId="285"/>
    <cellStyle name="쉼표 [0] 4 6" xfId="51"/>
    <cellStyle name="쉼표 [0] 4 6 2" xfId="207"/>
    <cellStyle name="쉼표 [0] 4 6 3" xfId="311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2 3" xfId="350"/>
    <cellStyle name="쉼표 [0] 5 2 2 3" xfId="194"/>
    <cellStyle name="쉼표 [0] 5 2 2 4" xfId="298"/>
    <cellStyle name="쉼표 [0] 5 2 3" xfId="47"/>
    <cellStyle name="쉼표 [0] 5 2 3 2" xfId="220"/>
    <cellStyle name="쉼표 [0] 5 2 3 3" xfId="324"/>
    <cellStyle name="쉼표 [0] 5 2 4" xfId="64"/>
    <cellStyle name="쉼표 [0] 5 2 5" xfId="90"/>
    <cellStyle name="쉼표 [0] 5 2 6" xfId="116"/>
    <cellStyle name="쉼표 [0] 5 2 7" xfId="168"/>
    <cellStyle name="쉼표 [0] 5 2 8" xfId="272"/>
    <cellStyle name="쉼표 [0] 5 3" xfId="18"/>
    <cellStyle name="쉼표 [0] 5 3 2" xfId="130"/>
    <cellStyle name="쉼표 [0] 5 3 2 2" xfId="234"/>
    <cellStyle name="쉼표 [0] 5 3 2 3" xfId="338"/>
    <cellStyle name="쉼표 [0] 5 3 3" xfId="182"/>
    <cellStyle name="쉼표 [0] 5 3 4" xfId="286"/>
    <cellStyle name="쉼표 [0] 5 4" xfId="52"/>
    <cellStyle name="쉼표 [0] 5 4 2" xfId="208"/>
    <cellStyle name="쉼표 [0] 5 4 3" xfId="312"/>
    <cellStyle name="쉼표 [0] 5 5" xfId="78"/>
    <cellStyle name="쉼표 [0] 5 6" xfId="104"/>
    <cellStyle name="쉼표 [0] 5 7" xfId="156"/>
    <cellStyle name="쉼표 [0] 5 8" xfId="260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2 3" xfId="354"/>
    <cellStyle name="쉼표 [0] 6 2 2 3" xfId="198"/>
    <cellStyle name="쉼표 [0] 6 2 2 4" xfId="302"/>
    <cellStyle name="쉼표 [0] 6 2 3" xfId="94"/>
    <cellStyle name="쉼표 [0] 6 2 3 2" xfId="224"/>
    <cellStyle name="쉼표 [0] 6 2 3 3" xfId="328"/>
    <cellStyle name="쉼표 [0] 6 2 4" xfId="120"/>
    <cellStyle name="쉼표 [0] 6 2 5" xfId="172"/>
    <cellStyle name="쉼표 [0] 6 2 6" xfId="276"/>
    <cellStyle name="쉼표 [0] 6 3" xfId="36"/>
    <cellStyle name="쉼표 [0] 6 3 2" xfId="134"/>
    <cellStyle name="쉼표 [0] 6 3 2 2" xfId="238"/>
    <cellStyle name="쉼표 [0] 6 3 2 3" xfId="342"/>
    <cellStyle name="쉼표 [0] 6 3 3" xfId="186"/>
    <cellStyle name="쉼표 [0] 6 3 4" xfId="290"/>
    <cellStyle name="쉼표 [0] 6 4" xfId="56"/>
    <cellStyle name="쉼표 [0] 6 4 2" xfId="212"/>
    <cellStyle name="쉼표 [0] 6 4 3" xfId="316"/>
    <cellStyle name="쉼표 [0] 6 5" xfId="82"/>
    <cellStyle name="쉼표 [0] 6 6" xfId="108"/>
    <cellStyle name="쉼표 [0] 6 7" xfId="160"/>
    <cellStyle name="쉼표 [0] 6 8" xfId="264"/>
    <cellStyle name="쉼표 [0] 7" xfId="23"/>
    <cellStyle name="쉼표 [0] 7 2" xfId="40"/>
    <cellStyle name="쉼표 [0] 7 2 2" xfId="138"/>
    <cellStyle name="쉼표 [0] 7 2 2 2" xfId="242"/>
    <cellStyle name="쉼표 [0] 7 2 2 3" xfId="346"/>
    <cellStyle name="쉼표 [0] 7 2 3" xfId="190"/>
    <cellStyle name="쉼표 [0] 7 2 4" xfId="294"/>
    <cellStyle name="쉼표 [0] 7 3" xfId="60"/>
    <cellStyle name="쉼표 [0] 7 3 2" xfId="216"/>
    <cellStyle name="쉼표 [0] 7 3 3" xfId="320"/>
    <cellStyle name="쉼표 [0] 7 4" xfId="86"/>
    <cellStyle name="쉼표 [0] 7 5" xfId="112"/>
    <cellStyle name="쉼표 [0] 7 6" xfId="164"/>
    <cellStyle name="쉼표 [0] 7 7" xfId="268"/>
    <cellStyle name="쉼표 [0] 8" xfId="27"/>
    <cellStyle name="쉼표 [0] 8 2" xfId="126"/>
    <cellStyle name="쉼표 [0] 8 2 2" xfId="230"/>
    <cellStyle name="쉼표 [0] 8 2 3" xfId="334"/>
    <cellStyle name="쉼표 [0] 8 3" xfId="178"/>
    <cellStyle name="쉼표 [0] 8 4" xfId="282"/>
    <cellStyle name="쉼표 [0] 9" xfId="14"/>
    <cellStyle name="쉼표 [0] 9 2" xfId="73"/>
    <cellStyle name="쉼표 [0] 9 2 2" xfId="151"/>
    <cellStyle name="쉼표 [0] 9 2 2 2" xfId="255"/>
    <cellStyle name="쉼표 [0] 9 2 2 3" xfId="359"/>
    <cellStyle name="쉼표 [0] 9 2 3" xfId="203"/>
    <cellStyle name="쉼표 [0] 9 2 4" xfId="307"/>
    <cellStyle name="쉼표 [0] 9 3" xfId="99"/>
    <cellStyle name="쉼표 [0] 9 3 2" xfId="229"/>
    <cellStyle name="쉼표 [0] 9 3 3" xfId="333"/>
    <cellStyle name="쉼표 [0] 9 4" xfId="125"/>
    <cellStyle name="쉼표 [0] 9 5" xfId="177"/>
    <cellStyle name="쉼표 [0] 9 6" xfId="281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D28" sqref="D28"/>
    </sheetView>
  </sheetViews>
  <sheetFormatPr defaultRowHeight="13.5" x14ac:dyDescent="0.15"/>
  <cols>
    <col min="1" max="1" width="8.6640625" customWidth="1"/>
    <col min="2" max="2" width="8.77734375" customWidth="1"/>
    <col min="3" max="3" width="24.5546875" customWidth="1"/>
    <col min="4" max="4" width="10.88671875" customWidth="1"/>
    <col min="5" max="5" width="24.88671875" customWidth="1"/>
    <col min="6" max="6" width="12.44140625" style="61" customWidth="1"/>
    <col min="7" max="7" width="12.44140625" customWidth="1"/>
    <col min="8" max="8" width="12.44140625" style="63" customWidth="1"/>
    <col min="9" max="9" width="12.44140625" customWidth="1"/>
    <col min="10" max="10" width="8.88671875" style="9"/>
    <col min="11" max="11" width="11.6640625" style="10" customWidth="1"/>
    <col min="12" max="12" width="14.33203125" style="9" customWidth="1"/>
  </cols>
  <sheetData>
    <row r="1" spans="1:13" ht="38.25" customHeight="1" x14ac:dyDescent="0.15">
      <c r="A1" s="129" t="s">
        <v>50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3" ht="26.25" thickBot="1" x14ac:dyDescent="0.2">
      <c r="A2" s="130" t="s">
        <v>85</v>
      </c>
      <c r="B2" s="130"/>
      <c r="C2" s="130"/>
      <c r="D2" s="12"/>
      <c r="E2" s="12"/>
      <c r="F2" s="60"/>
      <c r="G2" s="12"/>
      <c r="H2" s="62"/>
      <c r="I2" s="12"/>
      <c r="J2" s="12"/>
      <c r="K2" s="12"/>
      <c r="L2" s="12"/>
    </row>
    <row r="3" spans="1:13" ht="38.25" customHeight="1" x14ac:dyDescent="0.15">
      <c r="A3" s="100" t="s">
        <v>51</v>
      </c>
      <c r="B3" s="101" t="s">
        <v>33</v>
      </c>
      <c r="C3" s="101" t="s">
        <v>52</v>
      </c>
      <c r="D3" s="101" t="s">
        <v>53</v>
      </c>
      <c r="E3" s="101" t="s">
        <v>54</v>
      </c>
      <c r="F3" s="102" t="s">
        <v>55</v>
      </c>
      <c r="G3" s="101" t="s">
        <v>56</v>
      </c>
      <c r="H3" s="103" t="s">
        <v>57</v>
      </c>
      <c r="I3" s="104" t="s">
        <v>34</v>
      </c>
      <c r="J3" s="104" t="s">
        <v>58</v>
      </c>
      <c r="K3" s="104" t="s">
        <v>59</v>
      </c>
      <c r="L3" s="105" t="s">
        <v>1</v>
      </c>
    </row>
    <row r="4" spans="1:13" s="13" customFormat="1" ht="34.5" customHeight="1" thickBot="1" x14ac:dyDescent="0.2">
      <c r="A4" s="94"/>
      <c r="B4" s="95"/>
      <c r="C4" s="117" t="s">
        <v>217</v>
      </c>
      <c r="D4" s="95"/>
      <c r="E4" s="95"/>
      <c r="F4" s="96"/>
      <c r="G4" s="96"/>
      <c r="H4" s="97"/>
      <c r="I4" s="98"/>
      <c r="J4" s="98"/>
      <c r="K4" s="98"/>
      <c r="L4" s="99"/>
      <c r="M4" s="9"/>
    </row>
  </sheetData>
  <mergeCells count="2">
    <mergeCell ref="A1:L1"/>
    <mergeCell ref="A2:C2"/>
  </mergeCells>
  <phoneticPr fontId="4" type="noConversion"/>
  <dataValidations disablePrompts="1"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K9" sqref="K9"/>
    </sheetView>
  </sheetViews>
  <sheetFormatPr defaultRowHeight="13.5" x14ac:dyDescent="0.15"/>
  <cols>
    <col min="1" max="1" width="12.5546875" style="2" customWidth="1"/>
    <col min="2" max="2" width="20.77734375" style="2" customWidth="1"/>
    <col min="3" max="3" width="14.44140625" style="2" customWidth="1"/>
    <col min="4" max="4" width="11.109375" style="2" customWidth="1"/>
    <col min="5" max="5" width="9.5546875" style="2" customWidth="1"/>
    <col min="6" max="6" width="13.44140625" style="2" customWidth="1"/>
    <col min="7" max="7" width="9.5546875" style="2" customWidth="1"/>
    <col min="8" max="8" width="13" style="2" customWidth="1"/>
    <col min="9" max="9" width="16.109375" style="8" customWidth="1"/>
  </cols>
  <sheetData>
    <row r="1" spans="1:9" ht="25.5" x14ac:dyDescent="0.15">
      <c r="A1" s="131" t="s">
        <v>77</v>
      </c>
      <c r="B1" s="131"/>
      <c r="C1" s="131"/>
      <c r="D1" s="131"/>
      <c r="E1" s="131"/>
      <c r="F1" s="131"/>
      <c r="G1" s="131"/>
      <c r="H1" s="131"/>
      <c r="I1" s="131"/>
    </row>
    <row r="2" spans="1:9" ht="26.25" thickBot="1" x14ac:dyDescent="0.2">
      <c r="A2" s="185" t="s">
        <v>84</v>
      </c>
      <c r="B2" s="185"/>
      <c r="C2" s="43"/>
      <c r="D2" s="43"/>
      <c r="E2" s="43"/>
      <c r="F2" s="43"/>
      <c r="G2" s="43"/>
      <c r="H2" s="43"/>
      <c r="I2" s="41" t="s">
        <v>2</v>
      </c>
    </row>
    <row r="3" spans="1:9" ht="26.25" customHeight="1" x14ac:dyDescent="0.15">
      <c r="A3" s="192" t="s">
        <v>3</v>
      </c>
      <c r="B3" s="190" t="s">
        <v>4</v>
      </c>
      <c r="C3" s="190" t="s">
        <v>60</v>
      </c>
      <c r="D3" s="190" t="s">
        <v>79</v>
      </c>
      <c r="E3" s="186" t="s">
        <v>82</v>
      </c>
      <c r="F3" s="187"/>
      <c r="G3" s="186" t="s">
        <v>83</v>
      </c>
      <c r="H3" s="187"/>
      <c r="I3" s="188" t="s">
        <v>78</v>
      </c>
    </row>
    <row r="4" spans="1:9" ht="28.5" customHeight="1" x14ac:dyDescent="0.15">
      <c r="A4" s="193"/>
      <c r="B4" s="191"/>
      <c r="C4" s="191"/>
      <c r="D4" s="191"/>
      <c r="E4" s="24" t="s">
        <v>80</v>
      </c>
      <c r="F4" s="24" t="s">
        <v>81</v>
      </c>
      <c r="G4" s="24" t="s">
        <v>80</v>
      </c>
      <c r="H4" s="24" t="s">
        <v>81</v>
      </c>
      <c r="I4" s="189"/>
    </row>
    <row r="5" spans="1:9" ht="28.5" customHeight="1" thickBot="1" x14ac:dyDescent="0.2">
      <c r="A5" s="49" t="s">
        <v>248</v>
      </c>
      <c r="B5" s="50" t="s">
        <v>218</v>
      </c>
      <c r="C5" s="127" t="s">
        <v>249</v>
      </c>
      <c r="D5" s="51" t="s">
        <v>219</v>
      </c>
      <c r="E5" s="118">
        <v>77653470</v>
      </c>
      <c r="F5" s="128" t="s">
        <v>250</v>
      </c>
      <c r="G5" s="118">
        <v>86206600</v>
      </c>
      <c r="H5" s="128" t="s">
        <v>251</v>
      </c>
      <c r="I5" s="52" t="s">
        <v>252</v>
      </c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115" zoomScaleNormal="115" workbookViewId="0">
      <selection activeCell="C3" sqref="C3"/>
    </sheetView>
  </sheetViews>
  <sheetFormatPr defaultRowHeight="13.5" x14ac:dyDescent="0.15"/>
  <cols>
    <col min="1" max="1" width="8.6640625" customWidth="1"/>
    <col min="2" max="2" width="8.77734375" customWidth="1"/>
    <col min="3" max="3" width="46.44140625" customWidth="1"/>
    <col min="4" max="4" width="10.88671875" customWidth="1"/>
    <col min="5" max="5" width="12.44140625" style="61" customWidth="1"/>
    <col min="6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47.25" customHeight="1" thickBot="1" x14ac:dyDescent="0.2">
      <c r="A1" s="129" t="s">
        <v>68</v>
      </c>
      <c r="B1" s="129"/>
      <c r="C1" s="129"/>
      <c r="D1" s="129"/>
      <c r="E1" s="129"/>
      <c r="F1" s="129"/>
      <c r="G1" s="129"/>
      <c r="H1" s="129"/>
      <c r="I1" s="129"/>
    </row>
    <row r="2" spans="1:12" ht="39.75" customHeight="1" thickBot="1" x14ac:dyDescent="0.2">
      <c r="A2" s="67" t="s">
        <v>32</v>
      </c>
      <c r="B2" s="68" t="s">
        <v>33</v>
      </c>
      <c r="C2" s="69" t="s">
        <v>110</v>
      </c>
      <c r="D2" s="69" t="s">
        <v>0</v>
      </c>
      <c r="E2" s="66" t="s">
        <v>111</v>
      </c>
      <c r="F2" s="69" t="s">
        <v>116</v>
      </c>
      <c r="G2" s="69" t="s">
        <v>35</v>
      </c>
      <c r="H2" s="69" t="s">
        <v>36</v>
      </c>
      <c r="I2" s="70" t="s">
        <v>1</v>
      </c>
    </row>
    <row r="3" spans="1:12" s="42" customFormat="1" ht="59.25" customHeight="1" thickTop="1" thickBot="1" x14ac:dyDescent="0.2">
      <c r="A3" s="122">
        <v>2022</v>
      </c>
      <c r="B3" s="123">
        <v>11</v>
      </c>
      <c r="C3" s="124" t="s">
        <v>203</v>
      </c>
      <c r="D3" s="123" t="s">
        <v>147</v>
      </c>
      <c r="E3" s="125">
        <v>2000</v>
      </c>
      <c r="F3" s="123" t="s">
        <v>152</v>
      </c>
      <c r="G3" s="123" t="s">
        <v>204</v>
      </c>
      <c r="H3" s="123" t="s">
        <v>205</v>
      </c>
      <c r="I3" s="126"/>
      <c r="J3" s="64"/>
      <c r="K3" s="65"/>
      <c r="L3" s="64"/>
    </row>
  </sheetData>
  <mergeCells count="1">
    <mergeCell ref="A1:I1"/>
  </mergeCells>
  <phoneticPr fontId="4" type="noConversion"/>
  <dataValidations count="2">
    <dataValidation type="list" allowBlank="1" showInputMessage="1" showErrorMessage="1" sqref="D3">
      <formula1>"대안,턴키,일반,PQ,수의,실적"</formula1>
    </dataValidation>
    <dataValidation type="textLength" operator="lessThanOrEqual" allowBlank="1" showInputMessage="1" showErrorMessage="1" sqref="F3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"/>
  <sheetViews>
    <sheetView zoomScale="115" zoomScaleNormal="115"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61" customWidth="1"/>
    <col min="7" max="8" width="12.44140625" customWidth="1"/>
    <col min="9" max="9" width="12.44140625" style="61" customWidth="1"/>
    <col min="10" max="10" width="8.88671875" style="9"/>
    <col min="11" max="11" width="11.6640625" style="10" customWidth="1"/>
    <col min="12" max="12" width="11.33203125" style="9" bestFit="1" customWidth="1"/>
  </cols>
  <sheetData>
    <row r="1" spans="1:13" ht="63" customHeight="1" thickBot="1" x14ac:dyDescent="0.2">
      <c r="A1" s="129" t="s">
        <v>75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3" ht="39" customHeight="1" thickBot="1" x14ac:dyDescent="0.2">
      <c r="A2" s="72" t="s">
        <v>32</v>
      </c>
      <c r="B2" s="73" t="s">
        <v>33</v>
      </c>
      <c r="C2" s="74" t="s">
        <v>74</v>
      </c>
      <c r="D2" s="74" t="s">
        <v>73</v>
      </c>
      <c r="E2" s="74" t="s">
        <v>0</v>
      </c>
      <c r="F2" s="75" t="s">
        <v>72</v>
      </c>
      <c r="G2" s="73" t="s">
        <v>71</v>
      </c>
      <c r="H2" s="73" t="s">
        <v>70</v>
      </c>
      <c r="I2" s="75" t="s">
        <v>69</v>
      </c>
      <c r="J2" s="74" t="s">
        <v>34</v>
      </c>
      <c r="K2" s="74" t="s">
        <v>35</v>
      </c>
      <c r="L2" s="74" t="s">
        <v>36</v>
      </c>
      <c r="M2" s="76" t="s">
        <v>1</v>
      </c>
    </row>
    <row r="3" spans="1:13" s="42" customFormat="1" ht="54" customHeight="1" thickTop="1" x14ac:dyDescent="0.15">
      <c r="A3" s="89">
        <v>2022</v>
      </c>
      <c r="B3" s="90">
        <v>11</v>
      </c>
      <c r="C3" s="90" t="s">
        <v>180</v>
      </c>
      <c r="D3" s="90" t="s">
        <v>181</v>
      </c>
      <c r="E3" s="90" t="s">
        <v>147</v>
      </c>
      <c r="F3" s="91">
        <v>15000</v>
      </c>
      <c r="G3" s="92">
        <v>0</v>
      </c>
      <c r="H3" s="92">
        <v>0</v>
      </c>
      <c r="I3" s="91">
        <v>15000</v>
      </c>
      <c r="J3" s="90" t="s">
        <v>152</v>
      </c>
      <c r="K3" s="90" t="s">
        <v>179</v>
      </c>
      <c r="L3" s="90" t="s">
        <v>178</v>
      </c>
      <c r="M3" s="93"/>
    </row>
    <row r="4" spans="1:13" ht="54" customHeight="1" x14ac:dyDescent="0.15">
      <c r="A4" s="111">
        <v>2022</v>
      </c>
      <c r="B4" s="112">
        <v>11</v>
      </c>
      <c r="C4" s="112" t="s">
        <v>206</v>
      </c>
      <c r="D4" s="112" t="s">
        <v>207</v>
      </c>
      <c r="E4" s="112" t="s">
        <v>208</v>
      </c>
      <c r="F4" s="113">
        <v>21750</v>
      </c>
      <c r="G4" s="114">
        <v>0</v>
      </c>
      <c r="H4" s="114">
        <v>0</v>
      </c>
      <c r="I4" s="113">
        <v>21750</v>
      </c>
      <c r="J4" s="115" t="s">
        <v>209</v>
      </c>
      <c r="K4" s="112" t="s">
        <v>210</v>
      </c>
      <c r="L4" s="112" t="s">
        <v>211</v>
      </c>
      <c r="M4" s="116"/>
    </row>
    <row r="5" spans="1:13" ht="54" customHeight="1" thickBot="1" x14ac:dyDescent="0.2">
      <c r="A5" s="106">
        <v>2022</v>
      </c>
      <c r="B5" s="107">
        <v>11</v>
      </c>
      <c r="C5" s="107" t="s">
        <v>212</v>
      </c>
      <c r="D5" s="107" t="s">
        <v>213</v>
      </c>
      <c r="E5" s="107" t="s">
        <v>147</v>
      </c>
      <c r="F5" s="108">
        <v>1412</v>
      </c>
      <c r="G5" s="109">
        <v>0</v>
      </c>
      <c r="H5" s="109">
        <v>0</v>
      </c>
      <c r="I5" s="108">
        <v>1412</v>
      </c>
      <c r="J5" s="107" t="s">
        <v>214</v>
      </c>
      <c r="K5" s="107" t="s">
        <v>215</v>
      </c>
      <c r="L5" s="107" t="s">
        <v>216</v>
      </c>
      <c r="M5" s="110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:J5">
      <formula1>5</formula1>
    </dataValidation>
    <dataValidation type="list" allowBlank="1" showInputMessage="1" showErrorMessage="1" sqref="E3:E5">
      <formula1>"대안,턴키,일반,PQ,수의,실적"</formula1>
    </dataValidation>
    <dataValidation type="list" allowBlank="1" showInputMessage="1" showErrorMessage="1" sqref="D3:D5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24" sqref="C24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3"/>
  </cols>
  <sheetData>
    <row r="1" spans="1:11" ht="25.5" x14ac:dyDescent="0.15">
      <c r="A1" s="131" t="s">
        <v>87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25.5" x14ac:dyDescent="0.15">
      <c r="A2" s="25" t="s">
        <v>85</v>
      </c>
      <c r="B2" s="25"/>
      <c r="C2" s="28"/>
      <c r="D2" s="1"/>
      <c r="E2" s="1"/>
      <c r="F2" s="11"/>
      <c r="G2" s="11"/>
      <c r="H2" s="11"/>
      <c r="I2" s="11"/>
      <c r="J2" s="132" t="s">
        <v>2</v>
      </c>
      <c r="K2" s="132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88</v>
      </c>
      <c r="E3" s="5" t="s">
        <v>89</v>
      </c>
      <c r="F3" s="5" t="s">
        <v>90</v>
      </c>
      <c r="G3" s="5" t="s">
        <v>91</v>
      </c>
      <c r="H3" s="5" t="s">
        <v>92</v>
      </c>
      <c r="I3" s="5" t="s">
        <v>93</v>
      </c>
      <c r="J3" s="5" t="s">
        <v>94</v>
      </c>
      <c r="K3" s="5" t="s">
        <v>1</v>
      </c>
    </row>
    <row r="4" spans="1:11" ht="47.25" customHeight="1" x14ac:dyDescent="0.15">
      <c r="A4" s="29"/>
      <c r="B4" s="30"/>
      <c r="C4" s="44" t="s">
        <v>114</v>
      </c>
      <c r="D4" s="32"/>
      <c r="E4" s="33"/>
      <c r="F4" s="34"/>
      <c r="G4" s="34"/>
      <c r="H4" s="32"/>
      <c r="I4" s="31"/>
      <c r="J4" s="35"/>
      <c r="K4" s="36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D14" sqref="D14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3"/>
  </cols>
  <sheetData>
    <row r="1" spans="1:11" ht="25.5" x14ac:dyDescent="0.15">
      <c r="A1" s="131" t="s">
        <v>95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25.5" x14ac:dyDescent="0.15">
      <c r="A2" s="25" t="s">
        <v>85</v>
      </c>
      <c r="B2" s="25"/>
      <c r="C2" s="28"/>
      <c r="D2" s="1"/>
      <c r="E2" s="1"/>
      <c r="F2" s="11"/>
      <c r="G2" s="11"/>
      <c r="H2" s="11"/>
      <c r="I2" s="11"/>
      <c r="J2" s="132" t="s">
        <v>96</v>
      </c>
      <c r="K2" s="132"/>
    </row>
    <row r="3" spans="1:11" ht="22.5" customHeight="1" x14ac:dyDescent="0.15">
      <c r="A3" s="4" t="s">
        <v>97</v>
      </c>
      <c r="B3" s="5" t="s">
        <v>98</v>
      </c>
      <c r="C3" s="5" t="s">
        <v>99</v>
      </c>
      <c r="D3" s="5" t="s">
        <v>100</v>
      </c>
      <c r="E3" s="5" t="s">
        <v>101</v>
      </c>
      <c r="F3" s="5" t="s">
        <v>102</v>
      </c>
      <c r="G3" s="5" t="s">
        <v>103</v>
      </c>
      <c r="H3" s="5" t="s">
        <v>104</v>
      </c>
      <c r="I3" s="5" t="s">
        <v>105</v>
      </c>
      <c r="J3" s="5" t="s">
        <v>106</v>
      </c>
      <c r="K3" s="5" t="s">
        <v>107</v>
      </c>
    </row>
    <row r="4" spans="1:11" ht="42" customHeight="1" x14ac:dyDescent="0.15">
      <c r="A4" s="26"/>
      <c r="B4" s="27"/>
      <c r="C4" s="45" t="s">
        <v>114</v>
      </c>
      <c r="D4" s="32"/>
      <c r="E4" s="33"/>
      <c r="F4" s="34"/>
      <c r="G4" s="34"/>
      <c r="H4" s="32"/>
      <c r="I4" s="37"/>
      <c r="J4" s="37"/>
      <c r="K4" s="38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="115" zoomScaleNormal="115" workbookViewId="0">
      <selection activeCell="B12" sqref="B12"/>
    </sheetView>
  </sheetViews>
  <sheetFormatPr defaultRowHeight="13.5" x14ac:dyDescent="0.15"/>
  <cols>
    <col min="1" max="1" width="31.6640625" style="56" customWidth="1"/>
    <col min="2" max="2" width="17.77734375" style="56" bestFit="1" customWidth="1"/>
    <col min="3" max="3" width="12.109375" style="56" customWidth="1"/>
    <col min="4" max="8" width="11.21875" style="56" customWidth="1"/>
    <col min="9" max="9" width="9.6640625" style="56" customWidth="1"/>
    <col min="10" max="10" width="8.88671875" style="42"/>
    <col min="11" max="11" width="8.88671875" style="42" customWidth="1"/>
    <col min="12" max="16384" width="8.88671875" style="42"/>
  </cols>
  <sheetData>
    <row r="1" spans="1:9" ht="25.5" x14ac:dyDescent="0.15">
      <c r="A1" s="133" t="s">
        <v>5</v>
      </c>
      <c r="B1" s="133"/>
      <c r="C1" s="133"/>
      <c r="D1" s="133"/>
      <c r="E1" s="133"/>
      <c r="F1" s="133"/>
      <c r="G1" s="133"/>
      <c r="H1" s="133"/>
      <c r="I1" s="133"/>
    </row>
    <row r="2" spans="1:9" ht="25.5" x14ac:dyDescent="0.15">
      <c r="A2" s="120" t="s">
        <v>85</v>
      </c>
      <c r="B2" s="120"/>
      <c r="C2" s="119"/>
      <c r="D2" s="119"/>
      <c r="E2" s="119"/>
      <c r="F2" s="54"/>
      <c r="G2" s="54"/>
      <c r="H2" s="134" t="s">
        <v>2</v>
      </c>
      <c r="I2" s="134"/>
    </row>
    <row r="3" spans="1:9" ht="23.25" customHeight="1" x14ac:dyDescent="0.15">
      <c r="A3" s="53" t="s">
        <v>4</v>
      </c>
      <c r="B3" s="53" t="s">
        <v>15</v>
      </c>
      <c r="C3" s="53" t="s">
        <v>6</v>
      </c>
      <c r="D3" s="53" t="s">
        <v>7</v>
      </c>
      <c r="E3" s="53" t="s">
        <v>8</v>
      </c>
      <c r="F3" s="53" t="s">
        <v>9</v>
      </c>
      <c r="G3" s="55" t="s">
        <v>49</v>
      </c>
      <c r="H3" s="53" t="s">
        <v>14</v>
      </c>
      <c r="I3" s="53" t="s">
        <v>10</v>
      </c>
    </row>
    <row r="4" spans="1:9" ht="15.75" customHeight="1" x14ac:dyDescent="0.15">
      <c r="A4" s="212" t="s">
        <v>222</v>
      </c>
      <c r="B4" s="196" t="s">
        <v>119</v>
      </c>
      <c r="C4" s="197">
        <v>3036000</v>
      </c>
      <c r="D4" s="196" t="s">
        <v>133</v>
      </c>
      <c r="E4" s="196" t="s">
        <v>134</v>
      </c>
      <c r="F4" s="196" t="s">
        <v>135</v>
      </c>
      <c r="G4" s="213" t="s">
        <v>199</v>
      </c>
      <c r="H4" s="213" t="s">
        <v>200</v>
      </c>
      <c r="I4" s="214"/>
    </row>
    <row r="5" spans="1:9" ht="15.75" customHeight="1" x14ac:dyDescent="0.15">
      <c r="A5" s="199" t="s">
        <v>221</v>
      </c>
      <c r="B5" s="196" t="s">
        <v>120</v>
      </c>
      <c r="C5" s="197">
        <v>3960000</v>
      </c>
      <c r="D5" s="196" t="s">
        <v>117</v>
      </c>
      <c r="E5" s="196" t="s">
        <v>129</v>
      </c>
      <c r="F5" s="196" t="s">
        <v>130</v>
      </c>
      <c r="G5" s="213" t="s">
        <v>199</v>
      </c>
      <c r="H5" s="213" t="s">
        <v>200</v>
      </c>
      <c r="I5" s="215"/>
    </row>
    <row r="6" spans="1:9" ht="15.75" customHeight="1" x14ac:dyDescent="0.15">
      <c r="A6" s="199" t="s">
        <v>187</v>
      </c>
      <c r="B6" s="196" t="s">
        <v>112</v>
      </c>
      <c r="C6" s="197">
        <v>4362600</v>
      </c>
      <c r="D6" s="196" t="s">
        <v>142</v>
      </c>
      <c r="E6" s="196" t="s">
        <v>129</v>
      </c>
      <c r="F6" s="196" t="s">
        <v>130</v>
      </c>
      <c r="G6" s="215" t="s">
        <v>188</v>
      </c>
      <c r="H6" s="215" t="s">
        <v>189</v>
      </c>
      <c r="I6" s="215"/>
    </row>
    <row r="7" spans="1:9" ht="15.75" customHeight="1" x14ac:dyDescent="0.15">
      <c r="A7" s="199" t="s">
        <v>190</v>
      </c>
      <c r="B7" s="196" t="s">
        <v>112</v>
      </c>
      <c r="C7" s="197">
        <v>7101600</v>
      </c>
      <c r="D7" s="196" t="s">
        <v>145</v>
      </c>
      <c r="E7" s="196" t="s">
        <v>129</v>
      </c>
      <c r="F7" s="196" t="s">
        <v>146</v>
      </c>
      <c r="G7" s="215" t="s">
        <v>188</v>
      </c>
      <c r="H7" s="215" t="s">
        <v>191</v>
      </c>
      <c r="I7" s="215"/>
    </row>
    <row r="8" spans="1:9" ht="15.75" customHeight="1" x14ac:dyDescent="0.15">
      <c r="A8" s="199" t="s">
        <v>201</v>
      </c>
      <c r="B8" s="196" t="s">
        <v>123</v>
      </c>
      <c r="C8" s="197">
        <v>3840000</v>
      </c>
      <c r="D8" s="196" t="s">
        <v>131</v>
      </c>
      <c r="E8" s="196" t="s">
        <v>132</v>
      </c>
      <c r="F8" s="196" t="s">
        <v>130</v>
      </c>
      <c r="G8" s="213" t="s">
        <v>199</v>
      </c>
      <c r="H8" s="213" t="s">
        <v>200</v>
      </c>
      <c r="I8" s="215"/>
    </row>
    <row r="9" spans="1:9" ht="15.75" customHeight="1" x14ac:dyDescent="0.15">
      <c r="A9" s="199" t="s">
        <v>226</v>
      </c>
      <c r="B9" s="196" t="s">
        <v>124</v>
      </c>
      <c r="C9" s="197">
        <v>5280000</v>
      </c>
      <c r="D9" s="196" t="s">
        <v>143</v>
      </c>
      <c r="E9" s="196" t="s">
        <v>144</v>
      </c>
      <c r="F9" s="196" t="s">
        <v>130</v>
      </c>
      <c r="G9" s="213" t="s">
        <v>199</v>
      </c>
      <c r="H9" s="213" t="s">
        <v>200</v>
      </c>
      <c r="I9" s="215"/>
    </row>
    <row r="10" spans="1:9" ht="15.75" customHeight="1" x14ac:dyDescent="0.15">
      <c r="A10" s="216" t="s">
        <v>383</v>
      </c>
      <c r="B10" s="196" t="s">
        <v>125</v>
      </c>
      <c r="C10" s="197">
        <v>11959200</v>
      </c>
      <c r="D10" s="196" t="s">
        <v>121</v>
      </c>
      <c r="E10" s="196" t="s">
        <v>129</v>
      </c>
      <c r="F10" s="196" t="s">
        <v>130</v>
      </c>
      <c r="G10" s="213" t="s">
        <v>199</v>
      </c>
      <c r="H10" s="213" t="s">
        <v>200</v>
      </c>
      <c r="I10" s="215"/>
    </row>
    <row r="11" spans="1:9" ht="15.75" customHeight="1" x14ac:dyDescent="0.15">
      <c r="A11" s="216" t="s">
        <v>223</v>
      </c>
      <c r="B11" s="196" t="s">
        <v>125</v>
      </c>
      <c r="C11" s="197">
        <v>1675200</v>
      </c>
      <c r="D11" s="196" t="s">
        <v>133</v>
      </c>
      <c r="E11" s="196" t="s">
        <v>140</v>
      </c>
      <c r="F11" s="196" t="s">
        <v>141</v>
      </c>
      <c r="G11" s="213" t="s">
        <v>199</v>
      </c>
      <c r="H11" s="213" t="s">
        <v>200</v>
      </c>
      <c r="I11" s="215"/>
    </row>
    <row r="12" spans="1:9" ht="15.75" customHeight="1" x14ac:dyDescent="0.15">
      <c r="A12" s="216" t="s">
        <v>243</v>
      </c>
      <c r="B12" s="196" t="s">
        <v>124</v>
      </c>
      <c r="C12" s="197">
        <v>1320000</v>
      </c>
      <c r="D12" s="196" t="s">
        <v>142</v>
      </c>
      <c r="E12" s="196" t="s">
        <v>140</v>
      </c>
      <c r="F12" s="196" t="s">
        <v>141</v>
      </c>
      <c r="G12" s="215" t="s">
        <v>199</v>
      </c>
      <c r="H12" s="215" t="s">
        <v>199</v>
      </c>
      <c r="I12" s="215"/>
    </row>
    <row r="13" spans="1:9" ht="15.75" customHeight="1" x14ac:dyDescent="0.15">
      <c r="A13" s="202" t="s">
        <v>244</v>
      </c>
      <c r="B13" s="196" t="s">
        <v>161</v>
      </c>
      <c r="C13" s="204">
        <v>19768500</v>
      </c>
      <c r="D13" s="196" t="s">
        <v>162</v>
      </c>
      <c r="E13" s="196" t="s">
        <v>163</v>
      </c>
      <c r="F13" s="196" t="s">
        <v>164</v>
      </c>
      <c r="G13" s="215" t="s">
        <v>199</v>
      </c>
      <c r="H13" s="215" t="s">
        <v>199</v>
      </c>
      <c r="I13" s="215"/>
    </row>
    <row r="14" spans="1:9" ht="15.75" customHeight="1" x14ac:dyDescent="0.15">
      <c r="A14" s="216" t="s">
        <v>242</v>
      </c>
      <c r="B14" s="196" t="s">
        <v>125</v>
      </c>
      <c r="C14" s="197">
        <v>1147200</v>
      </c>
      <c r="D14" s="196" t="s">
        <v>133</v>
      </c>
      <c r="E14" s="196" t="s">
        <v>140</v>
      </c>
      <c r="F14" s="196" t="s">
        <v>141</v>
      </c>
      <c r="G14" s="215" t="s">
        <v>199</v>
      </c>
      <c r="H14" s="215" t="s">
        <v>199</v>
      </c>
      <c r="I14" s="215"/>
    </row>
    <row r="15" spans="1:9" ht="15.75" customHeight="1" x14ac:dyDescent="0.15">
      <c r="A15" s="212" t="s">
        <v>220</v>
      </c>
      <c r="B15" s="196" t="s">
        <v>126</v>
      </c>
      <c r="C15" s="197">
        <v>1014451000</v>
      </c>
      <c r="D15" s="196" t="s">
        <v>139</v>
      </c>
      <c r="E15" s="196" t="s">
        <v>129</v>
      </c>
      <c r="F15" s="196" t="s">
        <v>130</v>
      </c>
      <c r="G15" s="215" t="s">
        <v>199</v>
      </c>
      <c r="H15" s="215" t="s">
        <v>200</v>
      </c>
      <c r="I15" s="215"/>
    </row>
    <row r="16" spans="1:9" ht="15.75" customHeight="1" x14ac:dyDescent="0.15">
      <c r="A16" s="207" t="s">
        <v>198</v>
      </c>
      <c r="B16" s="196" t="s">
        <v>127</v>
      </c>
      <c r="C16" s="197">
        <v>7920000</v>
      </c>
      <c r="D16" s="196" t="s">
        <v>121</v>
      </c>
      <c r="E16" s="196" t="s">
        <v>129</v>
      </c>
      <c r="F16" s="196" t="s">
        <v>130</v>
      </c>
      <c r="G16" s="215" t="s">
        <v>199</v>
      </c>
      <c r="H16" s="215" t="s">
        <v>200</v>
      </c>
      <c r="I16" s="215"/>
    </row>
    <row r="17" spans="1:9" ht="15.75" customHeight="1" x14ac:dyDescent="0.15">
      <c r="A17" s="207" t="s">
        <v>245</v>
      </c>
      <c r="B17" s="196" t="s">
        <v>128</v>
      </c>
      <c r="C17" s="197">
        <v>11220000</v>
      </c>
      <c r="D17" s="196" t="s">
        <v>136</v>
      </c>
      <c r="E17" s="196" t="s">
        <v>137</v>
      </c>
      <c r="F17" s="196" t="s">
        <v>138</v>
      </c>
      <c r="G17" s="215" t="s">
        <v>199</v>
      </c>
      <c r="H17" s="215" t="s">
        <v>200</v>
      </c>
      <c r="I17" s="215"/>
    </row>
    <row r="18" spans="1:9" ht="15.75" customHeight="1" x14ac:dyDescent="0.15">
      <c r="A18" s="207" t="s">
        <v>247</v>
      </c>
      <c r="B18" s="196" t="s">
        <v>156</v>
      </c>
      <c r="C18" s="197">
        <v>2700000</v>
      </c>
      <c r="D18" s="196" t="s">
        <v>157</v>
      </c>
      <c r="E18" s="196" t="s">
        <v>158</v>
      </c>
      <c r="F18" s="196" t="s">
        <v>159</v>
      </c>
      <c r="G18" s="196"/>
      <c r="H18" s="196"/>
      <c r="I18" s="215"/>
    </row>
    <row r="19" spans="1:9" ht="15.75" customHeight="1" x14ac:dyDescent="0.15">
      <c r="A19" s="207" t="s">
        <v>182</v>
      </c>
      <c r="B19" s="196" t="s">
        <v>183</v>
      </c>
      <c r="C19" s="197">
        <v>15490000</v>
      </c>
      <c r="D19" s="196" t="s">
        <v>171</v>
      </c>
      <c r="E19" s="196" t="s">
        <v>171</v>
      </c>
      <c r="F19" s="196" t="s">
        <v>184</v>
      </c>
      <c r="G19" s="196" t="s">
        <v>185</v>
      </c>
      <c r="H19" s="196" t="s">
        <v>186</v>
      </c>
      <c r="I19" s="215"/>
    </row>
    <row r="20" spans="1:9" ht="15.75" customHeight="1" x14ac:dyDescent="0.15">
      <c r="A20" s="207" t="s">
        <v>192</v>
      </c>
      <c r="B20" s="196" t="s">
        <v>193</v>
      </c>
      <c r="C20" s="197">
        <v>9405000</v>
      </c>
      <c r="D20" s="196" t="s">
        <v>194</v>
      </c>
      <c r="E20" s="196" t="s">
        <v>195</v>
      </c>
      <c r="F20" s="196" t="s">
        <v>196</v>
      </c>
      <c r="G20" s="196" t="s">
        <v>196</v>
      </c>
      <c r="H20" s="196" t="s">
        <v>196</v>
      </c>
      <c r="I20" s="215"/>
    </row>
    <row r="21" spans="1:9" ht="15.75" customHeight="1" x14ac:dyDescent="0.15">
      <c r="A21" s="207" t="s">
        <v>228</v>
      </c>
      <c r="B21" s="196" t="s">
        <v>229</v>
      </c>
      <c r="C21" s="197">
        <v>2713000</v>
      </c>
      <c r="D21" s="196" t="s">
        <v>230</v>
      </c>
      <c r="E21" s="196" t="s">
        <v>230</v>
      </c>
      <c r="F21" s="196" t="s">
        <v>231</v>
      </c>
      <c r="G21" s="196" t="s">
        <v>231</v>
      </c>
      <c r="H21" s="196" t="s">
        <v>231</v>
      </c>
      <c r="I21" s="215"/>
    </row>
    <row r="22" spans="1:9" ht="15.75" customHeight="1" x14ac:dyDescent="0.15">
      <c r="A22" s="207" t="s">
        <v>232</v>
      </c>
      <c r="B22" s="196" t="s">
        <v>233</v>
      </c>
      <c r="C22" s="197">
        <v>4740000</v>
      </c>
      <c r="D22" s="196" t="s">
        <v>234</v>
      </c>
      <c r="E22" s="196" t="s">
        <v>235</v>
      </c>
      <c r="F22" s="196" t="s">
        <v>236</v>
      </c>
      <c r="G22" s="196" t="s">
        <v>236</v>
      </c>
      <c r="H22" s="196" t="s">
        <v>236</v>
      </c>
      <c r="I22" s="215"/>
    </row>
    <row r="23" spans="1:9" ht="15.75" customHeight="1" x14ac:dyDescent="0.15">
      <c r="A23" s="207" t="s">
        <v>237</v>
      </c>
      <c r="B23" s="196" t="s">
        <v>238</v>
      </c>
      <c r="C23" s="197">
        <v>3586000</v>
      </c>
      <c r="D23" s="196" t="s">
        <v>239</v>
      </c>
      <c r="E23" s="196" t="s">
        <v>239</v>
      </c>
      <c r="F23" s="196" t="s">
        <v>240</v>
      </c>
      <c r="G23" s="196" t="s">
        <v>240</v>
      </c>
      <c r="H23" s="196" t="s">
        <v>241</v>
      </c>
      <c r="I23" s="215"/>
    </row>
    <row r="24" spans="1:9" ht="15.75" customHeight="1" x14ac:dyDescent="0.15">
      <c r="A24" s="199" t="s">
        <v>253</v>
      </c>
      <c r="B24" s="196" t="s">
        <v>254</v>
      </c>
      <c r="C24" s="197">
        <v>9460000</v>
      </c>
      <c r="D24" s="196" t="s">
        <v>255</v>
      </c>
      <c r="E24" s="196" t="s">
        <v>256</v>
      </c>
      <c r="F24" s="196" t="s">
        <v>257</v>
      </c>
      <c r="G24" s="196" t="s">
        <v>258</v>
      </c>
      <c r="H24" s="196" t="s">
        <v>258</v>
      </c>
      <c r="I24" s="215"/>
    </row>
    <row r="25" spans="1:9" ht="15.75" customHeight="1" x14ac:dyDescent="0.15">
      <c r="A25" s="199" t="s">
        <v>259</v>
      </c>
      <c r="B25" s="196" t="s">
        <v>260</v>
      </c>
      <c r="C25" s="197">
        <v>2688000</v>
      </c>
      <c r="D25" s="196" t="s">
        <v>231</v>
      </c>
      <c r="E25" s="196" t="s">
        <v>261</v>
      </c>
      <c r="F25" s="196" t="s">
        <v>262</v>
      </c>
      <c r="G25" s="196" t="s">
        <v>262</v>
      </c>
      <c r="H25" s="196" t="s">
        <v>262</v>
      </c>
      <c r="I25" s="215"/>
    </row>
    <row r="26" spans="1:9" ht="15.75" customHeight="1" x14ac:dyDescent="0.15">
      <c r="A26" s="199" t="s">
        <v>263</v>
      </c>
      <c r="B26" s="196" t="s">
        <v>264</v>
      </c>
      <c r="C26" s="197">
        <v>8919000</v>
      </c>
      <c r="D26" s="196" t="s">
        <v>265</v>
      </c>
      <c r="E26" s="196" t="s">
        <v>266</v>
      </c>
      <c r="F26" s="196" t="s">
        <v>267</v>
      </c>
      <c r="G26" s="196" t="s">
        <v>267</v>
      </c>
      <c r="H26" s="196" t="s">
        <v>267</v>
      </c>
      <c r="I26" s="215"/>
    </row>
    <row r="27" spans="1:9" ht="15.75" customHeight="1" x14ac:dyDescent="0.15">
      <c r="A27" s="207" t="s">
        <v>268</v>
      </c>
      <c r="B27" s="196" t="s">
        <v>269</v>
      </c>
      <c r="C27" s="197">
        <v>10295000</v>
      </c>
      <c r="D27" s="196" t="s">
        <v>270</v>
      </c>
      <c r="E27" s="196" t="s">
        <v>271</v>
      </c>
      <c r="F27" s="196" t="s">
        <v>272</v>
      </c>
      <c r="G27" s="196" t="s">
        <v>272</v>
      </c>
      <c r="H27" s="196" t="s">
        <v>273</v>
      </c>
      <c r="I27" s="215"/>
    </row>
    <row r="28" spans="1:9" ht="15.75" customHeight="1" x14ac:dyDescent="0.15">
      <c r="A28" s="207" t="s">
        <v>274</v>
      </c>
      <c r="B28" s="196" t="s">
        <v>276</v>
      </c>
      <c r="C28" s="197">
        <v>6754000</v>
      </c>
      <c r="D28" s="196" t="s">
        <v>277</v>
      </c>
      <c r="E28" s="196" t="s">
        <v>278</v>
      </c>
      <c r="F28" s="196" t="s">
        <v>279</v>
      </c>
      <c r="G28" s="196" t="s">
        <v>174</v>
      </c>
      <c r="H28" s="196" t="s">
        <v>174</v>
      </c>
      <c r="I28" s="215"/>
    </row>
    <row r="29" spans="1:9" ht="15.75" customHeight="1" x14ac:dyDescent="0.15">
      <c r="A29" s="211" t="s">
        <v>280</v>
      </c>
      <c r="B29" s="203" t="s">
        <v>282</v>
      </c>
      <c r="C29" s="197">
        <v>3145000</v>
      </c>
      <c r="D29" s="196" t="s">
        <v>283</v>
      </c>
      <c r="E29" s="196" t="s">
        <v>283</v>
      </c>
      <c r="F29" s="196" t="s">
        <v>279</v>
      </c>
      <c r="G29" s="196" t="s">
        <v>174</v>
      </c>
      <c r="H29" s="196" t="s">
        <v>174</v>
      </c>
      <c r="I29" s="215"/>
    </row>
    <row r="30" spans="1:9" ht="15.75" customHeight="1" x14ac:dyDescent="0.15">
      <c r="A30" s="211" t="s">
        <v>284</v>
      </c>
      <c r="B30" s="203" t="s">
        <v>286</v>
      </c>
      <c r="C30" s="197">
        <v>86206600</v>
      </c>
      <c r="D30" s="196" t="s">
        <v>287</v>
      </c>
      <c r="E30" s="196" t="s">
        <v>288</v>
      </c>
      <c r="F30" s="196" t="s">
        <v>279</v>
      </c>
      <c r="G30" s="196" t="s">
        <v>258</v>
      </c>
      <c r="H30" s="196" t="s">
        <v>289</v>
      </c>
      <c r="I30" s="215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22" zoomScale="115" zoomScaleNormal="115" workbookViewId="0">
      <selection activeCell="D55" sqref="D55"/>
    </sheetView>
  </sheetViews>
  <sheetFormatPr defaultRowHeight="13.5" x14ac:dyDescent="0.15"/>
  <cols>
    <col min="1" max="1" width="16.109375" style="56" customWidth="1"/>
    <col min="2" max="2" width="34.109375" style="56" customWidth="1"/>
    <col min="3" max="3" width="20.5546875" style="56" customWidth="1"/>
    <col min="4" max="8" width="12.21875" style="56" customWidth="1"/>
    <col min="9" max="9" width="9.33203125" style="59" customWidth="1"/>
    <col min="10" max="16384" width="8.88671875" style="42"/>
  </cols>
  <sheetData>
    <row r="1" spans="1:9" ht="25.5" x14ac:dyDescent="0.15">
      <c r="A1" s="133" t="s">
        <v>11</v>
      </c>
      <c r="B1" s="133"/>
      <c r="C1" s="133"/>
      <c r="D1" s="133"/>
      <c r="E1" s="133"/>
      <c r="F1" s="133"/>
      <c r="G1" s="133"/>
      <c r="H1" s="133"/>
      <c r="I1" s="133"/>
    </row>
    <row r="2" spans="1:9" ht="25.5" x14ac:dyDescent="0.15">
      <c r="A2" s="135" t="s">
        <v>85</v>
      </c>
      <c r="B2" s="135"/>
      <c r="C2" s="119"/>
      <c r="D2" s="119"/>
      <c r="E2" s="119"/>
      <c r="F2" s="119"/>
      <c r="G2" s="119"/>
      <c r="H2" s="119"/>
      <c r="I2" s="57" t="s">
        <v>65</v>
      </c>
    </row>
    <row r="3" spans="1:9" ht="22.5" customHeight="1" x14ac:dyDescent="0.15">
      <c r="A3" s="58" t="s">
        <v>3</v>
      </c>
      <c r="B3" s="53" t="s">
        <v>4</v>
      </c>
      <c r="C3" s="53" t="s">
        <v>60</v>
      </c>
      <c r="D3" s="53" t="s">
        <v>61</v>
      </c>
      <c r="E3" s="53" t="s">
        <v>66</v>
      </c>
      <c r="F3" s="53" t="s">
        <v>62</v>
      </c>
      <c r="G3" s="53" t="s">
        <v>63</v>
      </c>
      <c r="H3" s="53" t="s">
        <v>64</v>
      </c>
      <c r="I3" s="53" t="s">
        <v>76</v>
      </c>
    </row>
    <row r="4" spans="1:9" ht="15.75" customHeight="1" x14ac:dyDescent="0.15">
      <c r="A4" s="194" t="s">
        <v>113</v>
      </c>
      <c r="B4" s="195" t="s">
        <v>222</v>
      </c>
      <c r="C4" s="196" t="s">
        <v>119</v>
      </c>
      <c r="D4" s="197">
        <v>3036000</v>
      </c>
      <c r="E4" s="198" t="s">
        <v>109</v>
      </c>
      <c r="F4" s="197">
        <v>253000</v>
      </c>
      <c r="G4" s="198" t="s">
        <v>31</v>
      </c>
      <c r="H4" s="197">
        <v>253000</v>
      </c>
      <c r="I4" s="53"/>
    </row>
    <row r="5" spans="1:9" ht="15.75" customHeight="1" x14ac:dyDescent="0.15">
      <c r="A5" s="194" t="s">
        <v>108</v>
      </c>
      <c r="B5" s="199" t="s">
        <v>221</v>
      </c>
      <c r="C5" s="196" t="s">
        <v>120</v>
      </c>
      <c r="D5" s="197">
        <v>3960000</v>
      </c>
      <c r="E5" s="198" t="s">
        <v>109</v>
      </c>
      <c r="F5" s="197">
        <v>330000</v>
      </c>
      <c r="G5" s="198" t="s">
        <v>31</v>
      </c>
      <c r="H5" s="197">
        <v>330000</v>
      </c>
      <c r="I5" s="200"/>
    </row>
    <row r="6" spans="1:9" ht="15.75" customHeight="1" x14ac:dyDescent="0.15">
      <c r="A6" s="194" t="s">
        <v>108</v>
      </c>
      <c r="B6" s="199" t="s">
        <v>187</v>
      </c>
      <c r="C6" s="196" t="s">
        <v>112</v>
      </c>
      <c r="D6" s="197">
        <v>4362600</v>
      </c>
      <c r="E6" s="198" t="s">
        <v>31</v>
      </c>
      <c r="F6" s="197">
        <v>313070</v>
      </c>
      <c r="G6" s="201"/>
      <c r="H6" s="197">
        <v>313070</v>
      </c>
      <c r="I6" s="200"/>
    </row>
    <row r="7" spans="1:9" ht="15.75" customHeight="1" x14ac:dyDescent="0.15">
      <c r="A7" s="194" t="s">
        <v>160</v>
      </c>
      <c r="B7" s="199" t="s">
        <v>190</v>
      </c>
      <c r="C7" s="196" t="s">
        <v>122</v>
      </c>
      <c r="D7" s="197">
        <v>7101600</v>
      </c>
      <c r="E7" s="198" t="s">
        <v>31</v>
      </c>
      <c r="F7" s="197">
        <v>591800</v>
      </c>
      <c r="G7" s="201"/>
      <c r="H7" s="201">
        <v>591800</v>
      </c>
      <c r="I7" s="200"/>
    </row>
    <row r="8" spans="1:9" ht="15.75" customHeight="1" x14ac:dyDescent="0.15">
      <c r="A8" s="194" t="s">
        <v>85</v>
      </c>
      <c r="B8" s="199" t="s">
        <v>202</v>
      </c>
      <c r="C8" s="196" t="s">
        <v>123</v>
      </c>
      <c r="D8" s="197">
        <v>3840000</v>
      </c>
      <c r="E8" s="198" t="s">
        <v>31</v>
      </c>
      <c r="F8" s="197">
        <v>320000</v>
      </c>
      <c r="G8" s="198" t="s">
        <v>31</v>
      </c>
      <c r="H8" s="197">
        <v>320000</v>
      </c>
      <c r="I8" s="200"/>
    </row>
    <row r="9" spans="1:9" ht="15.75" customHeight="1" x14ac:dyDescent="0.15">
      <c r="A9" s="194" t="s">
        <v>108</v>
      </c>
      <c r="B9" s="199" t="s">
        <v>227</v>
      </c>
      <c r="C9" s="196" t="s">
        <v>124</v>
      </c>
      <c r="D9" s="197">
        <v>5280000</v>
      </c>
      <c r="E9" s="198" t="s">
        <v>31</v>
      </c>
      <c r="F9" s="197">
        <v>440000</v>
      </c>
      <c r="G9" s="198" t="s">
        <v>31</v>
      </c>
      <c r="H9" s="197">
        <v>440000</v>
      </c>
      <c r="I9" s="200"/>
    </row>
    <row r="10" spans="1:9" ht="15.75" customHeight="1" x14ac:dyDescent="0.15">
      <c r="A10" s="194" t="s">
        <v>108</v>
      </c>
      <c r="B10" s="202" t="s">
        <v>225</v>
      </c>
      <c r="C10" s="203" t="s">
        <v>125</v>
      </c>
      <c r="D10" s="204">
        <v>11959200</v>
      </c>
      <c r="E10" s="198" t="s">
        <v>31</v>
      </c>
      <c r="F10" s="204">
        <v>996600</v>
      </c>
      <c r="G10" s="198" t="s">
        <v>31</v>
      </c>
      <c r="H10" s="204">
        <v>996600</v>
      </c>
      <c r="I10" s="200"/>
    </row>
    <row r="11" spans="1:9" ht="15.75" customHeight="1" x14ac:dyDescent="0.15">
      <c r="A11" s="194" t="s">
        <v>85</v>
      </c>
      <c r="B11" s="202" t="s">
        <v>224</v>
      </c>
      <c r="C11" s="203" t="s">
        <v>125</v>
      </c>
      <c r="D11" s="204">
        <v>1675200</v>
      </c>
      <c r="E11" s="198" t="s">
        <v>31</v>
      </c>
      <c r="F11" s="204">
        <v>139600</v>
      </c>
      <c r="G11" s="198" t="s">
        <v>31</v>
      </c>
      <c r="H11" s="204">
        <v>139600</v>
      </c>
      <c r="I11" s="200"/>
    </row>
    <row r="12" spans="1:9" ht="15.75" customHeight="1" x14ac:dyDescent="0.15">
      <c r="A12" s="194" t="s">
        <v>85</v>
      </c>
      <c r="B12" s="202" t="s">
        <v>243</v>
      </c>
      <c r="C12" s="196" t="s">
        <v>124</v>
      </c>
      <c r="D12" s="204">
        <v>1320000</v>
      </c>
      <c r="E12" s="198" t="s">
        <v>31</v>
      </c>
      <c r="F12" s="204">
        <v>110000</v>
      </c>
      <c r="G12" s="198" t="s">
        <v>31</v>
      </c>
      <c r="H12" s="204">
        <v>110000</v>
      </c>
      <c r="I12" s="200"/>
    </row>
    <row r="13" spans="1:9" ht="15.75" customHeight="1" x14ac:dyDescent="0.15">
      <c r="A13" s="194" t="s">
        <v>85</v>
      </c>
      <c r="B13" s="202" t="s">
        <v>244</v>
      </c>
      <c r="C13" s="196" t="s">
        <v>161</v>
      </c>
      <c r="D13" s="204">
        <v>19768500</v>
      </c>
      <c r="E13" s="198"/>
      <c r="F13" s="204">
        <v>2515470</v>
      </c>
      <c r="G13" s="198"/>
      <c r="H13" s="204">
        <v>2515470</v>
      </c>
      <c r="I13" s="200"/>
    </row>
    <row r="14" spans="1:9" ht="15.75" customHeight="1" x14ac:dyDescent="0.15">
      <c r="A14" s="194" t="s">
        <v>108</v>
      </c>
      <c r="B14" s="202" t="s">
        <v>242</v>
      </c>
      <c r="C14" s="196" t="s">
        <v>125</v>
      </c>
      <c r="D14" s="204">
        <v>1147200</v>
      </c>
      <c r="E14" s="198" t="s">
        <v>31</v>
      </c>
      <c r="F14" s="204">
        <v>95600</v>
      </c>
      <c r="G14" s="198" t="s">
        <v>31</v>
      </c>
      <c r="H14" s="204">
        <v>95600</v>
      </c>
      <c r="I14" s="200"/>
    </row>
    <row r="15" spans="1:9" ht="15.75" customHeight="1" x14ac:dyDescent="0.15">
      <c r="A15" s="194" t="s">
        <v>85</v>
      </c>
      <c r="B15" s="195" t="s">
        <v>384</v>
      </c>
      <c r="C15" s="205" t="s">
        <v>126</v>
      </c>
      <c r="D15" s="204">
        <v>1014451000</v>
      </c>
      <c r="E15" s="198" t="s">
        <v>31</v>
      </c>
      <c r="F15" s="197">
        <v>75585840</v>
      </c>
      <c r="G15" s="198" t="s">
        <v>31</v>
      </c>
      <c r="H15" s="197">
        <v>75585840</v>
      </c>
      <c r="I15" s="200"/>
    </row>
    <row r="16" spans="1:9" ht="15.75" customHeight="1" x14ac:dyDescent="0.15">
      <c r="A16" s="194" t="s">
        <v>85</v>
      </c>
      <c r="B16" s="195" t="s">
        <v>197</v>
      </c>
      <c r="C16" s="203" t="s">
        <v>115</v>
      </c>
      <c r="D16" s="204">
        <v>7920000</v>
      </c>
      <c r="E16" s="198" t="s">
        <v>31</v>
      </c>
      <c r="F16" s="197">
        <v>660000</v>
      </c>
      <c r="G16" s="198" t="s">
        <v>31</v>
      </c>
      <c r="H16" s="197">
        <v>660000</v>
      </c>
      <c r="I16" s="200"/>
    </row>
    <row r="17" spans="1:9" ht="15.75" customHeight="1" x14ac:dyDescent="0.15">
      <c r="A17" s="194" t="s">
        <v>85</v>
      </c>
      <c r="B17" s="206" t="s">
        <v>245</v>
      </c>
      <c r="C17" s="203" t="s">
        <v>118</v>
      </c>
      <c r="D17" s="197">
        <v>11220000</v>
      </c>
      <c r="E17" s="198" t="s">
        <v>31</v>
      </c>
      <c r="F17" s="197">
        <v>935000</v>
      </c>
      <c r="G17" s="198" t="s">
        <v>31</v>
      </c>
      <c r="H17" s="197">
        <v>935000</v>
      </c>
      <c r="I17" s="200"/>
    </row>
    <row r="18" spans="1:9" ht="15.75" customHeight="1" x14ac:dyDescent="0.15">
      <c r="A18" s="194" t="s">
        <v>85</v>
      </c>
      <c r="B18" s="206" t="s">
        <v>246</v>
      </c>
      <c r="C18" s="203" t="s">
        <v>156</v>
      </c>
      <c r="D18" s="197">
        <v>2700000</v>
      </c>
      <c r="E18" s="198"/>
      <c r="F18" s="197"/>
      <c r="G18" s="198"/>
      <c r="H18" s="197"/>
      <c r="I18" s="200"/>
    </row>
    <row r="19" spans="1:9" ht="15.75" customHeight="1" x14ac:dyDescent="0.15">
      <c r="A19" s="194" t="s">
        <v>85</v>
      </c>
      <c r="B19" s="207" t="s">
        <v>182</v>
      </c>
      <c r="C19" s="196" t="s">
        <v>183</v>
      </c>
      <c r="D19" s="197">
        <v>15490000</v>
      </c>
      <c r="E19" s="208"/>
      <c r="F19" s="209"/>
      <c r="G19" s="197">
        <v>15490000</v>
      </c>
      <c r="H19" s="197">
        <v>15490000</v>
      </c>
      <c r="I19" s="210"/>
    </row>
    <row r="20" spans="1:9" ht="15.75" customHeight="1" x14ac:dyDescent="0.15">
      <c r="A20" s="194" t="s">
        <v>85</v>
      </c>
      <c r="B20" s="207" t="s">
        <v>192</v>
      </c>
      <c r="C20" s="196" t="s">
        <v>193</v>
      </c>
      <c r="D20" s="197">
        <v>9405000</v>
      </c>
      <c r="E20" s="208"/>
      <c r="F20" s="209"/>
      <c r="G20" s="197">
        <v>9405000</v>
      </c>
      <c r="H20" s="197">
        <v>9405000</v>
      </c>
      <c r="I20" s="210"/>
    </row>
    <row r="21" spans="1:9" ht="15.75" customHeight="1" x14ac:dyDescent="0.15">
      <c r="A21" s="194" t="s">
        <v>153</v>
      </c>
      <c r="B21" s="207" t="s">
        <v>228</v>
      </c>
      <c r="C21" s="196" t="s">
        <v>229</v>
      </c>
      <c r="D21" s="197">
        <v>2713000</v>
      </c>
      <c r="E21" s="198"/>
      <c r="F21" s="197"/>
      <c r="G21" s="197">
        <v>2713000</v>
      </c>
      <c r="H21" s="197">
        <v>2713000</v>
      </c>
      <c r="I21" s="200"/>
    </row>
    <row r="22" spans="1:9" ht="15.75" customHeight="1" x14ac:dyDescent="0.15">
      <c r="A22" s="194" t="s">
        <v>153</v>
      </c>
      <c r="B22" s="207" t="s">
        <v>232</v>
      </c>
      <c r="C22" s="196" t="s">
        <v>233</v>
      </c>
      <c r="D22" s="197">
        <v>4740000</v>
      </c>
      <c r="E22" s="198"/>
      <c r="F22" s="197"/>
      <c r="G22" s="197">
        <v>4740000</v>
      </c>
      <c r="H22" s="197">
        <v>4740000</v>
      </c>
      <c r="I22" s="200"/>
    </row>
    <row r="23" spans="1:9" ht="15.75" customHeight="1" x14ac:dyDescent="0.15">
      <c r="A23" s="194" t="s">
        <v>85</v>
      </c>
      <c r="B23" s="207" t="s">
        <v>237</v>
      </c>
      <c r="C23" s="196" t="s">
        <v>238</v>
      </c>
      <c r="D23" s="197">
        <v>3586000</v>
      </c>
      <c r="E23" s="198"/>
      <c r="F23" s="197"/>
      <c r="G23" s="197">
        <v>3586000</v>
      </c>
      <c r="H23" s="197">
        <v>3586000</v>
      </c>
      <c r="I23" s="200"/>
    </row>
    <row r="24" spans="1:9" ht="15.75" customHeight="1" x14ac:dyDescent="0.15">
      <c r="A24" s="194" t="s">
        <v>85</v>
      </c>
      <c r="B24" s="207" t="s">
        <v>290</v>
      </c>
      <c r="C24" s="196" t="s">
        <v>291</v>
      </c>
      <c r="D24" s="197">
        <v>9460000</v>
      </c>
      <c r="E24" s="208"/>
      <c r="F24" s="197"/>
      <c r="G24" s="197">
        <v>9460000</v>
      </c>
      <c r="H24" s="197">
        <v>9460000</v>
      </c>
      <c r="I24" s="210"/>
    </row>
    <row r="25" spans="1:9" ht="15.75" customHeight="1" x14ac:dyDescent="0.15">
      <c r="A25" s="194" t="s">
        <v>85</v>
      </c>
      <c r="B25" s="207" t="s">
        <v>259</v>
      </c>
      <c r="C25" s="196" t="s">
        <v>292</v>
      </c>
      <c r="D25" s="197">
        <v>2688000</v>
      </c>
      <c r="E25" s="208"/>
      <c r="F25" s="209"/>
      <c r="G25" s="197">
        <v>2688000</v>
      </c>
      <c r="H25" s="197">
        <v>2688000</v>
      </c>
      <c r="I25" s="210"/>
    </row>
    <row r="26" spans="1:9" ht="15.75" customHeight="1" x14ac:dyDescent="0.15">
      <c r="A26" s="194" t="s">
        <v>293</v>
      </c>
      <c r="B26" s="207" t="s">
        <v>294</v>
      </c>
      <c r="C26" s="196" t="s">
        <v>295</v>
      </c>
      <c r="D26" s="197">
        <v>8919000</v>
      </c>
      <c r="E26" s="198"/>
      <c r="F26" s="197"/>
      <c r="G26" s="197">
        <v>8919000</v>
      </c>
      <c r="H26" s="197">
        <v>8919000</v>
      </c>
      <c r="I26" s="200"/>
    </row>
    <row r="27" spans="1:9" ht="15.75" customHeight="1" x14ac:dyDescent="0.15">
      <c r="A27" s="194" t="s">
        <v>296</v>
      </c>
      <c r="B27" s="207" t="s">
        <v>297</v>
      </c>
      <c r="C27" s="196" t="s">
        <v>269</v>
      </c>
      <c r="D27" s="197">
        <v>10295000</v>
      </c>
      <c r="E27" s="198"/>
      <c r="F27" s="197"/>
      <c r="G27" s="197">
        <v>10295000</v>
      </c>
      <c r="H27" s="197">
        <v>10295000</v>
      </c>
      <c r="I27" s="200"/>
    </row>
    <row r="28" spans="1:9" ht="15.75" customHeight="1" x14ac:dyDescent="0.15">
      <c r="A28" s="194" t="s">
        <v>298</v>
      </c>
      <c r="B28" s="207" t="s">
        <v>274</v>
      </c>
      <c r="C28" s="196" t="s">
        <v>275</v>
      </c>
      <c r="D28" s="197">
        <v>6754000</v>
      </c>
      <c r="E28" s="198"/>
      <c r="F28" s="197"/>
      <c r="G28" s="197">
        <v>6754000</v>
      </c>
      <c r="H28" s="197">
        <v>6754000</v>
      </c>
      <c r="I28" s="200"/>
    </row>
    <row r="29" spans="1:9" ht="15.75" customHeight="1" x14ac:dyDescent="0.15">
      <c r="A29" s="194" t="s">
        <v>296</v>
      </c>
      <c r="B29" s="211" t="s">
        <v>299</v>
      </c>
      <c r="C29" s="203" t="s">
        <v>281</v>
      </c>
      <c r="D29" s="197">
        <v>3145000</v>
      </c>
      <c r="E29" s="198"/>
      <c r="F29" s="197"/>
      <c r="G29" s="197">
        <v>3145000</v>
      </c>
      <c r="H29" s="197">
        <v>3145000</v>
      </c>
      <c r="I29" s="200"/>
    </row>
    <row r="30" spans="1:9" ht="15.75" customHeight="1" x14ac:dyDescent="0.15">
      <c r="A30" s="194" t="s">
        <v>293</v>
      </c>
      <c r="B30" s="211" t="s">
        <v>300</v>
      </c>
      <c r="C30" s="203" t="s">
        <v>285</v>
      </c>
      <c r="D30" s="197">
        <v>86206600</v>
      </c>
      <c r="E30" s="198"/>
      <c r="F30" s="197"/>
      <c r="G30" s="197">
        <v>83069900</v>
      </c>
      <c r="H30" s="197">
        <v>83069900</v>
      </c>
      <c r="I30" s="200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zoomScale="85" zoomScaleNormal="85" workbookViewId="0">
      <selection activeCell="G12" sqref="G12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2" customWidth="1"/>
  </cols>
  <sheetData>
    <row r="1" spans="1:5" ht="39" customHeight="1" x14ac:dyDescent="0.15">
      <c r="A1" s="131" t="s">
        <v>12</v>
      </c>
      <c r="B1" s="131"/>
      <c r="C1" s="131"/>
      <c r="D1" s="131"/>
      <c r="E1" s="131"/>
    </row>
    <row r="2" spans="1:5" ht="26.25" thickBot="1" x14ac:dyDescent="0.2">
      <c r="A2" s="15" t="s">
        <v>85</v>
      </c>
      <c r="B2" s="15"/>
      <c r="C2" s="14"/>
      <c r="D2" s="14"/>
      <c r="E2" s="39" t="s">
        <v>38</v>
      </c>
    </row>
    <row r="3" spans="1:5" ht="30" customHeight="1" x14ac:dyDescent="0.15">
      <c r="A3" s="136" t="s">
        <v>39</v>
      </c>
      <c r="B3" s="16" t="s">
        <v>40</v>
      </c>
      <c r="C3" s="139" t="s">
        <v>301</v>
      </c>
      <c r="D3" s="140"/>
      <c r="E3" s="141"/>
    </row>
    <row r="4" spans="1:5" ht="30" customHeight="1" x14ac:dyDescent="0.15">
      <c r="A4" s="137"/>
      <c r="B4" s="17" t="s">
        <v>41</v>
      </c>
      <c r="C4" s="79">
        <v>9900000</v>
      </c>
      <c r="D4" s="17" t="s">
        <v>42</v>
      </c>
      <c r="E4" s="84">
        <v>9405000</v>
      </c>
    </row>
    <row r="5" spans="1:5" ht="30" customHeight="1" x14ac:dyDescent="0.15">
      <c r="A5" s="137"/>
      <c r="B5" s="17" t="s">
        <v>43</v>
      </c>
      <c r="C5" s="80">
        <f>+E5/C4*100%</f>
        <v>0.95</v>
      </c>
      <c r="D5" s="17" t="s">
        <v>18</v>
      </c>
      <c r="E5" s="84">
        <v>9405000</v>
      </c>
    </row>
    <row r="6" spans="1:5" ht="30" customHeight="1" x14ac:dyDescent="0.15">
      <c r="A6" s="137"/>
      <c r="B6" s="17" t="s">
        <v>17</v>
      </c>
      <c r="C6" s="81" t="s">
        <v>311</v>
      </c>
      <c r="D6" s="17" t="s">
        <v>67</v>
      </c>
      <c r="E6" s="85" t="s">
        <v>312</v>
      </c>
    </row>
    <row r="7" spans="1:5" ht="30" customHeight="1" x14ac:dyDescent="0.15">
      <c r="A7" s="137"/>
      <c r="B7" s="17" t="s">
        <v>44</v>
      </c>
      <c r="C7" s="82" t="s">
        <v>155</v>
      </c>
      <c r="D7" s="17" t="s">
        <v>45</v>
      </c>
      <c r="E7" s="86" t="s">
        <v>230</v>
      </c>
    </row>
    <row r="8" spans="1:5" ht="30" customHeight="1" x14ac:dyDescent="0.15">
      <c r="A8" s="137"/>
      <c r="B8" s="17" t="s">
        <v>46</v>
      </c>
      <c r="C8" s="82" t="s">
        <v>173</v>
      </c>
      <c r="D8" s="17" t="s">
        <v>20</v>
      </c>
      <c r="E8" s="87" t="s">
        <v>341</v>
      </c>
    </row>
    <row r="9" spans="1:5" ht="30" customHeight="1" thickBot="1" x14ac:dyDescent="0.2">
      <c r="A9" s="138"/>
      <c r="B9" s="19" t="s">
        <v>47</v>
      </c>
      <c r="C9" s="83" t="s">
        <v>149</v>
      </c>
      <c r="D9" s="19" t="s">
        <v>48</v>
      </c>
      <c r="E9" s="88" t="s">
        <v>342</v>
      </c>
    </row>
    <row r="10" spans="1:5" s="13" customFormat="1" ht="30" customHeight="1" x14ac:dyDescent="0.15">
      <c r="A10" s="136" t="s">
        <v>39</v>
      </c>
      <c r="B10" s="16" t="s">
        <v>40</v>
      </c>
      <c r="C10" s="139" t="s">
        <v>232</v>
      </c>
      <c r="D10" s="140"/>
      <c r="E10" s="141"/>
    </row>
    <row r="11" spans="1:5" s="13" customFormat="1" ht="30" customHeight="1" x14ac:dyDescent="0.15">
      <c r="A11" s="137"/>
      <c r="B11" s="17" t="s">
        <v>41</v>
      </c>
      <c r="C11" s="79">
        <v>5280000</v>
      </c>
      <c r="D11" s="17" t="s">
        <v>42</v>
      </c>
      <c r="E11" s="84">
        <v>4740000</v>
      </c>
    </row>
    <row r="12" spans="1:5" s="13" customFormat="1" ht="30" customHeight="1" x14ac:dyDescent="0.15">
      <c r="A12" s="137"/>
      <c r="B12" s="17" t="s">
        <v>43</v>
      </c>
      <c r="C12" s="80">
        <f>+E12/C11*100%</f>
        <v>0.89772727272727271</v>
      </c>
      <c r="D12" s="17" t="s">
        <v>18</v>
      </c>
      <c r="E12" s="84">
        <v>4740000</v>
      </c>
    </row>
    <row r="13" spans="1:5" s="13" customFormat="1" ht="30" customHeight="1" x14ac:dyDescent="0.15">
      <c r="A13" s="137"/>
      <c r="B13" s="17" t="s">
        <v>17</v>
      </c>
      <c r="C13" s="82" t="s">
        <v>313</v>
      </c>
      <c r="D13" s="17" t="s">
        <v>67</v>
      </c>
      <c r="E13" s="85" t="s">
        <v>314</v>
      </c>
    </row>
    <row r="14" spans="1:5" s="13" customFormat="1" ht="30" customHeight="1" x14ac:dyDescent="0.15">
      <c r="A14" s="137"/>
      <c r="B14" s="17" t="s">
        <v>44</v>
      </c>
      <c r="C14" s="82" t="s">
        <v>151</v>
      </c>
      <c r="D14" s="17" t="s">
        <v>45</v>
      </c>
      <c r="E14" s="86" t="s">
        <v>278</v>
      </c>
    </row>
    <row r="15" spans="1:5" s="13" customFormat="1" ht="30" customHeight="1" x14ac:dyDescent="0.15">
      <c r="A15" s="137"/>
      <c r="B15" s="17" t="s">
        <v>46</v>
      </c>
      <c r="C15" s="82" t="s">
        <v>173</v>
      </c>
      <c r="D15" s="17" t="s">
        <v>20</v>
      </c>
      <c r="E15" s="87" t="s">
        <v>343</v>
      </c>
    </row>
    <row r="16" spans="1:5" s="13" customFormat="1" ht="30" customHeight="1" thickBot="1" x14ac:dyDescent="0.2">
      <c r="A16" s="138"/>
      <c r="B16" s="19" t="s">
        <v>47</v>
      </c>
      <c r="C16" s="83" t="s">
        <v>149</v>
      </c>
      <c r="D16" s="19" t="s">
        <v>48</v>
      </c>
      <c r="E16" s="88" t="s">
        <v>344</v>
      </c>
    </row>
    <row r="17" spans="1:5" s="13" customFormat="1" ht="30" customHeight="1" x14ac:dyDescent="0.15">
      <c r="A17" s="136" t="s">
        <v>39</v>
      </c>
      <c r="B17" s="16" t="s">
        <v>40</v>
      </c>
      <c r="C17" s="139" t="s">
        <v>302</v>
      </c>
      <c r="D17" s="140"/>
      <c r="E17" s="141"/>
    </row>
    <row r="18" spans="1:5" s="13" customFormat="1" ht="30" customHeight="1" x14ac:dyDescent="0.15">
      <c r="A18" s="137"/>
      <c r="B18" s="17" t="s">
        <v>41</v>
      </c>
      <c r="C18" s="79">
        <v>3760000</v>
      </c>
      <c r="D18" s="17" t="s">
        <v>42</v>
      </c>
      <c r="E18" s="84">
        <v>3145000</v>
      </c>
    </row>
    <row r="19" spans="1:5" s="13" customFormat="1" ht="30" customHeight="1" x14ac:dyDescent="0.15">
      <c r="A19" s="137"/>
      <c r="B19" s="17" t="s">
        <v>43</v>
      </c>
      <c r="C19" s="80">
        <f>+E19/C18*100%</f>
        <v>0.83643617021276595</v>
      </c>
      <c r="D19" s="17" t="s">
        <v>18</v>
      </c>
      <c r="E19" s="84">
        <v>3145000</v>
      </c>
    </row>
    <row r="20" spans="1:5" s="13" customFormat="1" ht="30" customHeight="1" x14ac:dyDescent="0.15">
      <c r="A20" s="137"/>
      <c r="B20" s="17" t="s">
        <v>17</v>
      </c>
      <c r="C20" s="81" t="s">
        <v>315</v>
      </c>
      <c r="D20" s="17" t="s">
        <v>67</v>
      </c>
      <c r="E20" s="85" t="s">
        <v>316</v>
      </c>
    </row>
    <row r="21" spans="1:5" s="13" customFormat="1" ht="30" customHeight="1" x14ac:dyDescent="0.15">
      <c r="A21" s="137"/>
      <c r="B21" s="17" t="s">
        <v>44</v>
      </c>
      <c r="C21" s="82" t="s">
        <v>148</v>
      </c>
      <c r="D21" s="17" t="s">
        <v>45</v>
      </c>
      <c r="E21" s="86" t="s">
        <v>174</v>
      </c>
    </row>
    <row r="22" spans="1:5" s="13" customFormat="1" ht="30" customHeight="1" x14ac:dyDescent="0.15">
      <c r="A22" s="137"/>
      <c r="B22" s="17" t="s">
        <v>46</v>
      </c>
      <c r="C22" s="82" t="s">
        <v>173</v>
      </c>
      <c r="D22" s="17" t="s">
        <v>20</v>
      </c>
      <c r="E22" s="87" t="s">
        <v>345</v>
      </c>
    </row>
    <row r="23" spans="1:5" s="13" customFormat="1" ht="30" customHeight="1" thickBot="1" x14ac:dyDescent="0.2">
      <c r="A23" s="138"/>
      <c r="B23" s="19" t="s">
        <v>47</v>
      </c>
      <c r="C23" s="83" t="s">
        <v>149</v>
      </c>
      <c r="D23" s="19" t="s">
        <v>48</v>
      </c>
      <c r="E23" s="88" t="s">
        <v>346</v>
      </c>
    </row>
    <row r="24" spans="1:5" s="13" customFormat="1" ht="30" customHeight="1" x14ac:dyDescent="0.15">
      <c r="A24" s="136" t="s">
        <v>39</v>
      </c>
      <c r="B24" s="16" t="s">
        <v>40</v>
      </c>
      <c r="C24" s="139" t="s">
        <v>303</v>
      </c>
      <c r="D24" s="140"/>
      <c r="E24" s="141"/>
    </row>
    <row r="25" spans="1:5" s="13" customFormat="1" ht="30" customHeight="1" x14ac:dyDescent="0.15">
      <c r="A25" s="137"/>
      <c r="B25" s="17" t="s">
        <v>41</v>
      </c>
      <c r="C25" s="79">
        <v>3630000</v>
      </c>
      <c r="D25" s="18" t="s">
        <v>42</v>
      </c>
      <c r="E25" s="84">
        <v>3586000</v>
      </c>
    </row>
    <row r="26" spans="1:5" s="13" customFormat="1" ht="30" customHeight="1" x14ac:dyDescent="0.15">
      <c r="A26" s="137"/>
      <c r="B26" s="17" t="s">
        <v>43</v>
      </c>
      <c r="C26" s="80">
        <f>+E26/C25*100%</f>
        <v>0.98787878787878791</v>
      </c>
      <c r="D26" s="18" t="s">
        <v>18</v>
      </c>
      <c r="E26" s="84">
        <v>3586000</v>
      </c>
    </row>
    <row r="27" spans="1:5" s="13" customFormat="1" ht="30" customHeight="1" x14ac:dyDescent="0.15">
      <c r="A27" s="137"/>
      <c r="B27" s="17" t="s">
        <v>17</v>
      </c>
      <c r="C27" s="81" t="s">
        <v>317</v>
      </c>
      <c r="D27" s="18" t="s">
        <v>67</v>
      </c>
      <c r="E27" s="85" t="s">
        <v>318</v>
      </c>
    </row>
    <row r="28" spans="1:5" s="13" customFormat="1" ht="30" customHeight="1" x14ac:dyDescent="0.15">
      <c r="A28" s="137"/>
      <c r="B28" s="17" t="s">
        <v>44</v>
      </c>
      <c r="C28" s="82" t="s">
        <v>148</v>
      </c>
      <c r="D28" s="18" t="s">
        <v>45</v>
      </c>
      <c r="E28" s="86" t="s">
        <v>240</v>
      </c>
    </row>
    <row r="29" spans="1:5" s="13" customFormat="1" ht="30" customHeight="1" x14ac:dyDescent="0.15">
      <c r="A29" s="137"/>
      <c r="B29" s="17" t="s">
        <v>46</v>
      </c>
      <c r="C29" s="82" t="s">
        <v>165</v>
      </c>
      <c r="D29" s="18" t="s">
        <v>20</v>
      </c>
      <c r="E29" s="87" t="s">
        <v>347</v>
      </c>
    </row>
    <row r="30" spans="1:5" s="13" customFormat="1" ht="30" customHeight="1" thickBot="1" x14ac:dyDescent="0.2">
      <c r="A30" s="138"/>
      <c r="B30" s="19" t="s">
        <v>47</v>
      </c>
      <c r="C30" s="83" t="s">
        <v>149</v>
      </c>
      <c r="D30" s="20" t="s">
        <v>48</v>
      </c>
      <c r="E30" s="88" t="s">
        <v>348</v>
      </c>
    </row>
    <row r="31" spans="1:5" s="13" customFormat="1" ht="30" customHeight="1" x14ac:dyDescent="0.15">
      <c r="A31" s="136" t="s">
        <v>154</v>
      </c>
      <c r="B31" s="16" t="s">
        <v>40</v>
      </c>
      <c r="C31" s="139" t="s">
        <v>304</v>
      </c>
      <c r="D31" s="140"/>
      <c r="E31" s="141"/>
    </row>
    <row r="32" spans="1:5" s="13" customFormat="1" ht="30" customHeight="1" x14ac:dyDescent="0.15">
      <c r="A32" s="137"/>
      <c r="B32" s="17" t="s">
        <v>41</v>
      </c>
      <c r="C32" s="79">
        <v>600000</v>
      </c>
      <c r="D32" s="18" t="s">
        <v>42</v>
      </c>
      <c r="E32" s="84">
        <v>550000</v>
      </c>
    </row>
    <row r="33" spans="1:5" s="13" customFormat="1" ht="30" customHeight="1" x14ac:dyDescent="0.15">
      <c r="A33" s="137"/>
      <c r="B33" s="17" t="s">
        <v>43</v>
      </c>
      <c r="C33" s="80">
        <f>+E33/C32*100%</f>
        <v>0.91666666666666663</v>
      </c>
      <c r="D33" s="18" t="s">
        <v>18</v>
      </c>
      <c r="E33" s="84">
        <v>550000</v>
      </c>
    </row>
    <row r="34" spans="1:5" s="13" customFormat="1" ht="30" customHeight="1" x14ac:dyDescent="0.15">
      <c r="A34" s="137"/>
      <c r="B34" s="17" t="s">
        <v>17</v>
      </c>
      <c r="C34" s="81" t="s">
        <v>319</v>
      </c>
      <c r="D34" s="18" t="s">
        <v>67</v>
      </c>
      <c r="E34" s="85" t="s">
        <v>320</v>
      </c>
    </row>
    <row r="35" spans="1:5" s="13" customFormat="1" ht="30" customHeight="1" x14ac:dyDescent="0.15">
      <c r="A35" s="137"/>
      <c r="B35" s="17" t="s">
        <v>44</v>
      </c>
      <c r="C35" s="82" t="s">
        <v>322</v>
      </c>
      <c r="D35" s="18" t="s">
        <v>45</v>
      </c>
      <c r="E35" s="86" t="s">
        <v>321</v>
      </c>
    </row>
    <row r="36" spans="1:5" s="13" customFormat="1" ht="30" customHeight="1" x14ac:dyDescent="0.15">
      <c r="A36" s="137"/>
      <c r="B36" s="17" t="s">
        <v>46</v>
      </c>
      <c r="C36" s="82" t="s">
        <v>323</v>
      </c>
      <c r="D36" s="18" t="s">
        <v>20</v>
      </c>
      <c r="E36" s="87" t="s">
        <v>349</v>
      </c>
    </row>
    <row r="37" spans="1:5" s="13" customFormat="1" ht="30" customHeight="1" thickBot="1" x14ac:dyDescent="0.2">
      <c r="A37" s="138"/>
      <c r="B37" s="19" t="s">
        <v>47</v>
      </c>
      <c r="C37" s="83" t="s">
        <v>167</v>
      </c>
      <c r="D37" s="20" t="s">
        <v>48</v>
      </c>
      <c r="E37" s="88" t="s">
        <v>350</v>
      </c>
    </row>
    <row r="38" spans="1:5" s="13" customFormat="1" ht="30" customHeight="1" x14ac:dyDescent="0.15">
      <c r="A38" s="136" t="s">
        <v>154</v>
      </c>
      <c r="B38" s="16" t="s">
        <v>40</v>
      </c>
      <c r="C38" s="139" t="s">
        <v>305</v>
      </c>
      <c r="D38" s="140"/>
      <c r="E38" s="141"/>
    </row>
    <row r="39" spans="1:5" s="13" customFormat="1" ht="30" customHeight="1" x14ac:dyDescent="0.15">
      <c r="A39" s="137"/>
      <c r="B39" s="17" t="s">
        <v>41</v>
      </c>
      <c r="C39" s="79">
        <v>7150000</v>
      </c>
      <c r="D39" s="18" t="s">
        <v>42</v>
      </c>
      <c r="E39" s="84">
        <v>6754000</v>
      </c>
    </row>
    <row r="40" spans="1:5" s="13" customFormat="1" ht="30" customHeight="1" x14ac:dyDescent="0.15">
      <c r="A40" s="137"/>
      <c r="B40" s="17" t="s">
        <v>43</v>
      </c>
      <c r="C40" s="80">
        <f>+E40/C39*100%</f>
        <v>0.94461538461538463</v>
      </c>
      <c r="D40" s="18" t="s">
        <v>18</v>
      </c>
      <c r="E40" s="84">
        <v>6754000</v>
      </c>
    </row>
    <row r="41" spans="1:5" s="13" customFormat="1" ht="30" customHeight="1" x14ac:dyDescent="0.15">
      <c r="A41" s="137"/>
      <c r="B41" s="17" t="s">
        <v>17</v>
      </c>
      <c r="C41" s="81" t="s">
        <v>277</v>
      </c>
      <c r="D41" s="18" t="s">
        <v>67</v>
      </c>
      <c r="E41" s="85" t="s">
        <v>324</v>
      </c>
    </row>
    <row r="42" spans="1:5" s="13" customFormat="1" ht="30" customHeight="1" x14ac:dyDescent="0.15">
      <c r="A42" s="137"/>
      <c r="B42" s="17" t="s">
        <v>44</v>
      </c>
      <c r="C42" s="82" t="s">
        <v>168</v>
      </c>
      <c r="D42" s="18" t="s">
        <v>45</v>
      </c>
      <c r="E42" s="86" t="s">
        <v>174</v>
      </c>
    </row>
    <row r="43" spans="1:5" s="13" customFormat="1" ht="30" customHeight="1" x14ac:dyDescent="0.15">
      <c r="A43" s="137"/>
      <c r="B43" s="17" t="s">
        <v>46</v>
      </c>
      <c r="C43" s="82" t="s">
        <v>166</v>
      </c>
      <c r="D43" s="18" t="s">
        <v>20</v>
      </c>
      <c r="E43" s="87" t="s">
        <v>351</v>
      </c>
    </row>
    <row r="44" spans="1:5" s="13" customFormat="1" ht="30" customHeight="1" thickBot="1" x14ac:dyDescent="0.2">
      <c r="A44" s="138"/>
      <c r="B44" s="19" t="s">
        <v>47</v>
      </c>
      <c r="C44" s="83" t="s">
        <v>169</v>
      </c>
      <c r="D44" s="20" t="s">
        <v>48</v>
      </c>
      <c r="E44" s="88" t="s">
        <v>352</v>
      </c>
    </row>
    <row r="45" spans="1:5" s="13" customFormat="1" ht="30" customHeight="1" x14ac:dyDescent="0.15">
      <c r="A45" s="136" t="s">
        <v>154</v>
      </c>
      <c r="B45" s="16" t="s">
        <v>40</v>
      </c>
      <c r="C45" s="139" t="s">
        <v>170</v>
      </c>
      <c r="D45" s="140"/>
      <c r="E45" s="141"/>
    </row>
    <row r="46" spans="1:5" s="13" customFormat="1" ht="30" customHeight="1" x14ac:dyDescent="0.15">
      <c r="A46" s="137"/>
      <c r="B46" s="17" t="s">
        <v>41</v>
      </c>
      <c r="C46" s="79">
        <v>2904000</v>
      </c>
      <c r="D46" s="18" t="s">
        <v>42</v>
      </c>
      <c r="E46" s="84">
        <v>2713000</v>
      </c>
    </row>
    <row r="47" spans="1:5" s="13" customFormat="1" ht="30" customHeight="1" x14ac:dyDescent="0.15">
      <c r="A47" s="137"/>
      <c r="B47" s="17" t="s">
        <v>43</v>
      </c>
      <c r="C47" s="80">
        <f>+E47/C46*100%</f>
        <v>0.93422865013774103</v>
      </c>
      <c r="D47" s="18" t="s">
        <v>18</v>
      </c>
      <c r="E47" s="84">
        <v>2713000</v>
      </c>
    </row>
    <row r="48" spans="1:5" s="13" customFormat="1" ht="30" customHeight="1" x14ac:dyDescent="0.15">
      <c r="A48" s="137"/>
      <c r="B48" s="17" t="s">
        <v>17</v>
      </c>
      <c r="C48" s="81" t="s">
        <v>326</v>
      </c>
      <c r="D48" s="18" t="s">
        <v>67</v>
      </c>
      <c r="E48" s="85" t="s">
        <v>327</v>
      </c>
    </row>
    <row r="49" spans="1:5" s="13" customFormat="1" ht="30" customHeight="1" x14ac:dyDescent="0.15">
      <c r="A49" s="137"/>
      <c r="B49" s="17" t="s">
        <v>44</v>
      </c>
      <c r="C49" s="82" t="s">
        <v>322</v>
      </c>
      <c r="D49" s="18" t="s">
        <v>45</v>
      </c>
      <c r="E49" s="86" t="s">
        <v>328</v>
      </c>
    </row>
    <row r="50" spans="1:5" s="13" customFormat="1" ht="30" customHeight="1" x14ac:dyDescent="0.15">
      <c r="A50" s="137"/>
      <c r="B50" s="17" t="s">
        <v>46</v>
      </c>
      <c r="C50" s="82" t="s">
        <v>173</v>
      </c>
      <c r="D50" s="18" t="s">
        <v>20</v>
      </c>
      <c r="E50" s="87" t="s">
        <v>353</v>
      </c>
    </row>
    <row r="51" spans="1:5" s="13" customFormat="1" ht="30" customHeight="1" thickBot="1" x14ac:dyDescent="0.2">
      <c r="A51" s="138"/>
      <c r="B51" s="19" t="s">
        <v>47</v>
      </c>
      <c r="C51" s="83" t="s">
        <v>325</v>
      </c>
      <c r="D51" s="20" t="s">
        <v>48</v>
      </c>
      <c r="E51" s="88" t="s">
        <v>354</v>
      </c>
    </row>
    <row r="52" spans="1:5" s="13" customFormat="1" ht="30" customHeight="1" x14ac:dyDescent="0.15">
      <c r="A52" s="136" t="s">
        <v>154</v>
      </c>
      <c r="B52" s="16" t="s">
        <v>40</v>
      </c>
      <c r="C52" s="139" t="s">
        <v>306</v>
      </c>
      <c r="D52" s="140"/>
      <c r="E52" s="141"/>
    </row>
    <row r="53" spans="1:5" s="13" customFormat="1" ht="30" customHeight="1" x14ac:dyDescent="0.15">
      <c r="A53" s="137"/>
      <c r="B53" s="17" t="s">
        <v>41</v>
      </c>
      <c r="C53" s="79">
        <v>6890000</v>
      </c>
      <c r="D53" s="18" t="s">
        <v>42</v>
      </c>
      <c r="E53" s="84">
        <v>6540000</v>
      </c>
    </row>
    <row r="54" spans="1:5" s="13" customFormat="1" ht="30" customHeight="1" x14ac:dyDescent="0.15">
      <c r="A54" s="137"/>
      <c r="B54" s="17" t="s">
        <v>43</v>
      </c>
      <c r="C54" s="80">
        <f>+E54/C53*100%</f>
        <v>0.94920174165457183</v>
      </c>
      <c r="D54" s="18" t="s">
        <v>18</v>
      </c>
      <c r="E54" s="84">
        <v>6540000</v>
      </c>
    </row>
    <row r="55" spans="1:5" s="13" customFormat="1" ht="30" customHeight="1" x14ac:dyDescent="0.15">
      <c r="A55" s="137"/>
      <c r="B55" s="17" t="s">
        <v>17</v>
      </c>
      <c r="C55" s="81" t="s">
        <v>329</v>
      </c>
      <c r="D55" s="18" t="s">
        <v>67</v>
      </c>
      <c r="E55" s="85" t="s">
        <v>331</v>
      </c>
    </row>
    <row r="56" spans="1:5" s="13" customFormat="1" ht="30" customHeight="1" x14ac:dyDescent="0.15">
      <c r="A56" s="137"/>
      <c r="B56" s="17" t="s">
        <v>44</v>
      </c>
      <c r="C56" s="82" t="s">
        <v>322</v>
      </c>
      <c r="D56" s="18" t="s">
        <v>45</v>
      </c>
      <c r="E56" s="86" t="s">
        <v>330</v>
      </c>
    </row>
    <row r="57" spans="1:5" s="13" customFormat="1" ht="30" customHeight="1" x14ac:dyDescent="0.15">
      <c r="A57" s="137"/>
      <c r="B57" s="17" t="s">
        <v>46</v>
      </c>
      <c r="C57" s="82" t="s">
        <v>172</v>
      </c>
      <c r="D57" s="18" t="s">
        <v>20</v>
      </c>
      <c r="E57" s="87" t="s">
        <v>355</v>
      </c>
    </row>
    <row r="58" spans="1:5" s="13" customFormat="1" ht="30" customHeight="1" thickBot="1" x14ac:dyDescent="0.2">
      <c r="A58" s="138"/>
      <c r="B58" s="19" t="s">
        <v>47</v>
      </c>
      <c r="C58" s="83" t="s">
        <v>167</v>
      </c>
      <c r="D58" s="20" t="s">
        <v>48</v>
      </c>
      <c r="E58" s="88" t="s">
        <v>356</v>
      </c>
    </row>
    <row r="59" spans="1:5" s="13" customFormat="1" ht="30" customHeight="1" x14ac:dyDescent="0.15">
      <c r="A59" s="136" t="s">
        <v>154</v>
      </c>
      <c r="B59" s="16" t="s">
        <v>40</v>
      </c>
      <c r="C59" s="139" t="s">
        <v>307</v>
      </c>
      <c r="D59" s="140"/>
      <c r="E59" s="141"/>
    </row>
    <row r="60" spans="1:5" s="13" customFormat="1" ht="30" customHeight="1" x14ac:dyDescent="0.15">
      <c r="A60" s="137"/>
      <c r="B60" s="17" t="s">
        <v>41</v>
      </c>
      <c r="C60" s="79">
        <v>7000000</v>
      </c>
      <c r="D60" s="18" t="s">
        <v>42</v>
      </c>
      <c r="E60" s="84">
        <v>6600000</v>
      </c>
    </row>
    <row r="61" spans="1:5" s="13" customFormat="1" ht="30" customHeight="1" x14ac:dyDescent="0.15">
      <c r="A61" s="137"/>
      <c r="B61" s="17" t="s">
        <v>43</v>
      </c>
      <c r="C61" s="80">
        <f>+E61/C60*100%</f>
        <v>0.94285714285714284</v>
      </c>
      <c r="D61" s="18" t="s">
        <v>18</v>
      </c>
      <c r="E61" s="84">
        <v>6600000</v>
      </c>
    </row>
    <row r="62" spans="1:5" s="13" customFormat="1" ht="30" customHeight="1" x14ac:dyDescent="0.15">
      <c r="A62" s="137"/>
      <c r="B62" s="17" t="s">
        <v>17</v>
      </c>
      <c r="C62" s="81" t="s">
        <v>332</v>
      </c>
      <c r="D62" s="18" t="s">
        <v>67</v>
      </c>
      <c r="E62" s="85" t="s">
        <v>334</v>
      </c>
    </row>
    <row r="63" spans="1:5" s="13" customFormat="1" ht="30" customHeight="1" x14ac:dyDescent="0.15">
      <c r="A63" s="137"/>
      <c r="B63" s="17" t="s">
        <v>44</v>
      </c>
      <c r="C63" s="82" t="s">
        <v>168</v>
      </c>
      <c r="D63" s="18" t="s">
        <v>45</v>
      </c>
      <c r="E63" s="86" t="s">
        <v>333</v>
      </c>
    </row>
    <row r="64" spans="1:5" s="13" customFormat="1" ht="30" customHeight="1" x14ac:dyDescent="0.15">
      <c r="A64" s="137"/>
      <c r="B64" s="17" t="s">
        <v>46</v>
      </c>
      <c r="C64" s="82" t="s">
        <v>166</v>
      </c>
      <c r="D64" s="18" t="s">
        <v>20</v>
      </c>
      <c r="E64" s="87" t="s">
        <v>357</v>
      </c>
    </row>
    <row r="65" spans="1:5" s="13" customFormat="1" ht="30" customHeight="1" thickBot="1" x14ac:dyDescent="0.2">
      <c r="A65" s="138"/>
      <c r="B65" s="19" t="s">
        <v>47</v>
      </c>
      <c r="C65" s="83" t="s">
        <v>167</v>
      </c>
      <c r="D65" s="20" t="s">
        <v>48</v>
      </c>
      <c r="E65" s="88" t="s">
        <v>358</v>
      </c>
    </row>
    <row r="66" spans="1:5" s="13" customFormat="1" ht="30" customHeight="1" x14ac:dyDescent="0.15">
      <c r="A66" s="136" t="s">
        <v>154</v>
      </c>
      <c r="B66" s="16" t="s">
        <v>40</v>
      </c>
      <c r="C66" s="139" t="s">
        <v>308</v>
      </c>
      <c r="D66" s="140"/>
      <c r="E66" s="141"/>
    </row>
    <row r="67" spans="1:5" s="13" customFormat="1" ht="30" customHeight="1" x14ac:dyDescent="0.15">
      <c r="A67" s="137"/>
      <c r="B67" s="17" t="s">
        <v>41</v>
      </c>
      <c r="C67" s="79">
        <v>11000000</v>
      </c>
      <c r="D67" s="18" t="s">
        <v>42</v>
      </c>
      <c r="E67" s="84">
        <v>9900000</v>
      </c>
    </row>
    <row r="68" spans="1:5" s="13" customFormat="1" ht="30" customHeight="1" x14ac:dyDescent="0.15">
      <c r="A68" s="137"/>
      <c r="B68" s="17" t="s">
        <v>43</v>
      </c>
      <c r="C68" s="80">
        <f>+E68/C67*100%</f>
        <v>0.9</v>
      </c>
      <c r="D68" s="18" t="s">
        <v>18</v>
      </c>
      <c r="E68" s="84">
        <v>9900000</v>
      </c>
    </row>
    <row r="69" spans="1:5" s="13" customFormat="1" ht="30" customHeight="1" x14ac:dyDescent="0.15">
      <c r="A69" s="137"/>
      <c r="B69" s="17" t="s">
        <v>17</v>
      </c>
      <c r="C69" s="81" t="s">
        <v>335</v>
      </c>
      <c r="D69" s="18" t="s">
        <v>67</v>
      </c>
      <c r="E69" s="85" t="s">
        <v>336</v>
      </c>
    </row>
    <row r="70" spans="1:5" s="13" customFormat="1" ht="30" customHeight="1" x14ac:dyDescent="0.15">
      <c r="A70" s="137"/>
      <c r="B70" s="17" t="s">
        <v>44</v>
      </c>
      <c r="C70" s="82" t="s">
        <v>168</v>
      </c>
      <c r="D70" s="18" t="s">
        <v>45</v>
      </c>
      <c r="E70" s="86" t="s">
        <v>337</v>
      </c>
    </row>
    <row r="71" spans="1:5" s="13" customFormat="1" ht="30" customHeight="1" x14ac:dyDescent="0.15">
      <c r="A71" s="137"/>
      <c r="B71" s="17" t="s">
        <v>46</v>
      </c>
      <c r="C71" s="82" t="s">
        <v>166</v>
      </c>
      <c r="D71" s="18" t="s">
        <v>20</v>
      </c>
      <c r="E71" s="87" t="s">
        <v>359</v>
      </c>
    </row>
    <row r="72" spans="1:5" s="13" customFormat="1" ht="30" customHeight="1" thickBot="1" x14ac:dyDescent="0.2">
      <c r="A72" s="138"/>
      <c r="B72" s="19" t="s">
        <v>47</v>
      </c>
      <c r="C72" s="83" t="s">
        <v>167</v>
      </c>
      <c r="D72" s="20" t="s">
        <v>48</v>
      </c>
      <c r="E72" s="88" t="s">
        <v>360</v>
      </c>
    </row>
    <row r="73" spans="1:5" s="13" customFormat="1" ht="30" customHeight="1" x14ac:dyDescent="0.15">
      <c r="A73" s="136" t="s">
        <v>154</v>
      </c>
      <c r="B73" s="16" t="s">
        <v>40</v>
      </c>
      <c r="C73" s="139" t="s">
        <v>309</v>
      </c>
      <c r="D73" s="140"/>
      <c r="E73" s="141"/>
    </row>
    <row r="74" spans="1:5" s="13" customFormat="1" ht="30" customHeight="1" x14ac:dyDescent="0.15">
      <c r="A74" s="137"/>
      <c r="B74" s="17" t="s">
        <v>41</v>
      </c>
      <c r="C74" s="79">
        <v>2800000</v>
      </c>
      <c r="D74" s="18" t="s">
        <v>42</v>
      </c>
      <c r="E74" s="84">
        <v>2688000</v>
      </c>
    </row>
    <row r="75" spans="1:5" s="13" customFormat="1" ht="30" customHeight="1" x14ac:dyDescent="0.15">
      <c r="A75" s="137"/>
      <c r="B75" s="17" t="s">
        <v>43</v>
      </c>
      <c r="C75" s="80">
        <f>+E75/C74*100%</f>
        <v>0.96</v>
      </c>
      <c r="D75" s="18" t="s">
        <v>18</v>
      </c>
      <c r="E75" s="84">
        <v>2688000</v>
      </c>
    </row>
    <row r="76" spans="1:5" s="13" customFormat="1" ht="30" customHeight="1" x14ac:dyDescent="0.15">
      <c r="A76" s="137"/>
      <c r="B76" s="17" t="s">
        <v>17</v>
      </c>
      <c r="C76" s="81" t="s">
        <v>335</v>
      </c>
      <c r="D76" s="18" t="s">
        <v>67</v>
      </c>
      <c r="E76" s="85" t="s">
        <v>338</v>
      </c>
    </row>
    <row r="77" spans="1:5" s="13" customFormat="1" ht="30" customHeight="1" x14ac:dyDescent="0.15">
      <c r="A77" s="137"/>
      <c r="B77" s="17" t="s">
        <v>44</v>
      </c>
      <c r="C77" s="82" t="s">
        <v>168</v>
      </c>
      <c r="D77" s="18" t="s">
        <v>45</v>
      </c>
      <c r="E77" s="86" t="s">
        <v>339</v>
      </c>
    </row>
    <row r="78" spans="1:5" s="13" customFormat="1" ht="30" customHeight="1" x14ac:dyDescent="0.15">
      <c r="A78" s="137"/>
      <c r="B78" s="17" t="s">
        <v>46</v>
      </c>
      <c r="C78" s="82" t="s">
        <v>173</v>
      </c>
      <c r="D78" s="18" t="s">
        <v>20</v>
      </c>
      <c r="E78" s="87" t="s">
        <v>361</v>
      </c>
    </row>
    <row r="79" spans="1:5" s="13" customFormat="1" ht="30" customHeight="1" thickBot="1" x14ac:dyDescent="0.2">
      <c r="A79" s="138"/>
      <c r="B79" s="19" t="s">
        <v>47</v>
      </c>
      <c r="C79" s="83" t="s">
        <v>167</v>
      </c>
      <c r="D79" s="20" t="s">
        <v>48</v>
      </c>
      <c r="E79" s="88" t="s">
        <v>362</v>
      </c>
    </row>
    <row r="80" spans="1:5" s="13" customFormat="1" ht="30" customHeight="1" x14ac:dyDescent="0.15">
      <c r="A80" s="136" t="s">
        <v>154</v>
      </c>
      <c r="B80" s="16" t="s">
        <v>40</v>
      </c>
      <c r="C80" s="139" t="s">
        <v>310</v>
      </c>
      <c r="D80" s="140"/>
      <c r="E80" s="141"/>
    </row>
    <row r="81" spans="1:5" s="13" customFormat="1" ht="30" customHeight="1" x14ac:dyDescent="0.15">
      <c r="A81" s="137"/>
      <c r="B81" s="17" t="s">
        <v>41</v>
      </c>
      <c r="C81" s="79">
        <v>6600000</v>
      </c>
      <c r="D81" s="18" t="s">
        <v>42</v>
      </c>
      <c r="E81" s="84">
        <v>6000000</v>
      </c>
    </row>
    <row r="82" spans="1:5" s="13" customFormat="1" ht="30" customHeight="1" x14ac:dyDescent="0.15">
      <c r="A82" s="137"/>
      <c r="B82" s="17" t="s">
        <v>43</v>
      </c>
      <c r="C82" s="80">
        <f>+E82/C81*100%</f>
        <v>0.90909090909090906</v>
      </c>
      <c r="D82" s="18" t="s">
        <v>18</v>
      </c>
      <c r="E82" s="84">
        <v>6000000</v>
      </c>
    </row>
    <row r="83" spans="1:5" s="13" customFormat="1" ht="30" customHeight="1" x14ac:dyDescent="0.15">
      <c r="A83" s="137"/>
      <c r="B83" s="17" t="s">
        <v>17</v>
      </c>
      <c r="C83" s="81" t="s">
        <v>199</v>
      </c>
      <c r="D83" s="18" t="s">
        <v>67</v>
      </c>
      <c r="E83" s="85" t="s">
        <v>340</v>
      </c>
    </row>
    <row r="84" spans="1:5" s="13" customFormat="1" ht="30" customHeight="1" x14ac:dyDescent="0.15">
      <c r="A84" s="137"/>
      <c r="B84" s="17" t="s">
        <v>44</v>
      </c>
      <c r="C84" s="82" t="s">
        <v>168</v>
      </c>
      <c r="D84" s="18" t="s">
        <v>45</v>
      </c>
      <c r="E84" s="86" t="s">
        <v>337</v>
      </c>
    </row>
    <row r="85" spans="1:5" s="13" customFormat="1" ht="30" customHeight="1" x14ac:dyDescent="0.15">
      <c r="A85" s="137"/>
      <c r="B85" s="17" t="s">
        <v>46</v>
      </c>
      <c r="C85" s="82" t="s">
        <v>166</v>
      </c>
      <c r="D85" s="18" t="s">
        <v>20</v>
      </c>
      <c r="E85" s="87" t="s">
        <v>363</v>
      </c>
    </row>
    <row r="86" spans="1:5" s="13" customFormat="1" ht="30" customHeight="1" thickBot="1" x14ac:dyDescent="0.2">
      <c r="A86" s="138"/>
      <c r="B86" s="19" t="s">
        <v>47</v>
      </c>
      <c r="C86" s="83" t="s">
        <v>167</v>
      </c>
      <c r="D86" s="20" t="s">
        <v>48</v>
      </c>
      <c r="E86" s="88" t="s">
        <v>364</v>
      </c>
    </row>
  </sheetData>
  <mergeCells count="25">
    <mergeCell ref="A80:A86"/>
    <mergeCell ref="C80:E80"/>
    <mergeCell ref="A59:A65"/>
    <mergeCell ref="C59:E59"/>
    <mergeCell ref="A66:A72"/>
    <mergeCell ref="C66:E66"/>
    <mergeCell ref="A73:A79"/>
    <mergeCell ref="C73:E73"/>
    <mergeCell ref="A17:A23"/>
    <mergeCell ref="C17:E17"/>
    <mergeCell ref="A24:A30"/>
    <mergeCell ref="C24:E24"/>
    <mergeCell ref="A1:E1"/>
    <mergeCell ref="A3:A9"/>
    <mergeCell ref="C3:E3"/>
    <mergeCell ref="A10:A16"/>
    <mergeCell ref="C10:E10"/>
    <mergeCell ref="A52:A58"/>
    <mergeCell ref="C52:E52"/>
    <mergeCell ref="A31:A37"/>
    <mergeCell ref="C31:E31"/>
    <mergeCell ref="A38:A44"/>
    <mergeCell ref="C38:E38"/>
    <mergeCell ref="A45:A51"/>
    <mergeCell ref="C45:E4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opLeftCell="A100" zoomScale="85" zoomScaleNormal="85" workbookViewId="0">
      <selection activeCell="B3" sqref="B3:F3"/>
    </sheetView>
  </sheetViews>
  <sheetFormatPr defaultRowHeight="13.5" x14ac:dyDescent="0.15"/>
  <cols>
    <col min="1" max="1" width="17.109375" style="2" customWidth="1"/>
    <col min="2" max="2" width="20.44140625" style="8" customWidth="1"/>
    <col min="3" max="3" width="23.33203125" style="8" customWidth="1"/>
    <col min="4" max="4" width="15.5546875" style="8" customWidth="1"/>
    <col min="5" max="6" width="15.5546875" style="2" customWidth="1"/>
  </cols>
  <sheetData>
    <row r="1" spans="1:6" ht="49.5" customHeight="1" x14ac:dyDescent="0.15">
      <c r="A1" s="131" t="s">
        <v>13</v>
      </c>
      <c r="B1" s="131"/>
      <c r="C1" s="131"/>
      <c r="D1" s="131"/>
      <c r="E1" s="131"/>
      <c r="F1" s="131"/>
    </row>
    <row r="2" spans="1:6" ht="26.25" thickBot="1" x14ac:dyDescent="0.2">
      <c r="A2" s="3" t="s">
        <v>85</v>
      </c>
      <c r="B2" s="6"/>
      <c r="C2" s="7"/>
      <c r="D2" s="7"/>
      <c r="E2" s="1"/>
      <c r="F2" s="40" t="s">
        <v>37</v>
      </c>
    </row>
    <row r="3" spans="1:6" s="13" customFormat="1" ht="33.75" customHeight="1" thickTop="1" x14ac:dyDescent="0.15">
      <c r="A3" s="21" t="s">
        <v>16</v>
      </c>
      <c r="B3" s="159" t="str">
        <f>계약현황공개!C3</f>
        <v>헬스장 체성분분석기 구입</v>
      </c>
      <c r="C3" s="160"/>
      <c r="D3" s="160"/>
      <c r="E3" s="160"/>
      <c r="F3" s="161"/>
    </row>
    <row r="4" spans="1:6" s="13" customFormat="1" ht="25.5" customHeight="1" x14ac:dyDescent="0.15">
      <c r="A4" s="162" t="s">
        <v>24</v>
      </c>
      <c r="B4" s="165" t="s">
        <v>17</v>
      </c>
      <c r="C4" s="165" t="s">
        <v>67</v>
      </c>
      <c r="D4" s="46" t="s">
        <v>25</v>
      </c>
      <c r="E4" s="46" t="s">
        <v>18</v>
      </c>
      <c r="F4" s="48" t="s">
        <v>86</v>
      </c>
    </row>
    <row r="5" spans="1:6" s="13" customFormat="1" ht="25.5" customHeight="1" x14ac:dyDescent="0.15">
      <c r="A5" s="163"/>
      <c r="B5" s="166"/>
      <c r="C5" s="166"/>
      <c r="D5" s="46" t="s">
        <v>26</v>
      </c>
      <c r="E5" s="46" t="s">
        <v>19</v>
      </c>
      <c r="F5" s="48" t="s">
        <v>27</v>
      </c>
    </row>
    <row r="6" spans="1:6" s="13" customFormat="1" ht="25.5" customHeight="1" x14ac:dyDescent="0.15">
      <c r="A6" s="163"/>
      <c r="B6" s="178" t="str">
        <f>계약현황공개!C6</f>
        <v>2022.10.11.</v>
      </c>
      <c r="C6" s="178" t="str">
        <f>계약현황공개!E6</f>
        <v>2022.10.11.~2022.10.20.</v>
      </c>
      <c r="D6" s="181">
        <f>계약현황공개!C4</f>
        <v>9900000</v>
      </c>
      <c r="E6" s="181">
        <f>계약현황공개!E5</f>
        <v>9405000</v>
      </c>
      <c r="F6" s="183">
        <f>+E6/D6*100%</f>
        <v>0.95</v>
      </c>
    </row>
    <row r="7" spans="1:6" s="13" customFormat="1" ht="25.5" customHeight="1" x14ac:dyDescent="0.15">
      <c r="A7" s="164"/>
      <c r="B7" s="179"/>
      <c r="C7" s="180"/>
      <c r="D7" s="182"/>
      <c r="E7" s="182"/>
      <c r="F7" s="184"/>
    </row>
    <row r="8" spans="1:6" s="13" customFormat="1" ht="25.5" customHeight="1" x14ac:dyDescent="0.15">
      <c r="A8" s="145" t="s">
        <v>20</v>
      </c>
      <c r="B8" s="71" t="s">
        <v>21</v>
      </c>
      <c r="C8" s="71" t="s">
        <v>30</v>
      </c>
      <c r="D8" s="147" t="s">
        <v>22</v>
      </c>
      <c r="E8" s="148"/>
      <c r="F8" s="149"/>
    </row>
    <row r="9" spans="1:6" s="13" customFormat="1" ht="30" customHeight="1" x14ac:dyDescent="0.15">
      <c r="A9" s="146"/>
      <c r="B9" s="78" t="str">
        <f>계약현황공개!E8</f>
        <v>인바디 남부(남흥우)</v>
      </c>
      <c r="C9" s="78" t="s">
        <v>365</v>
      </c>
      <c r="D9" s="175" t="str">
        <f>계약현황공개!E9</f>
        <v>성남시 수정구 위례광장로 21-13 (창곡동)</v>
      </c>
      <c r="E9" s="176"/>
      <c r="F9" s="177"/>
    </row>
    <row r="10" spans="1:6" s="13" customFormat="1" ht="30" customHeight="1" x14ac:dyDescent="0.15">
      <c r="A10" s="47" t="s">
        <v>29</v>
      </c>
      <c r="B10" s="153" t="str">
        <f>계약현황공개!C9</f>
        <v>소액수의</v>
      </c>
      <c r="C10" s="154"/>
      <c r="D10" s="154"/>
      <c r="E10" s="154"/>
      <c r="F10" s="155"/>
    </row>
    <row r="11" spans="1:6" s="13" customFormat="1" ht="30" customHeight="1" x14ac:dyDescent="0.15">
      <c r="A11" s="47" t="s">
        <v>28</v>
      </c>
      <c r="B11" s="156" t="s">
        <v>175</v>
      </c>
      <c r="C11" s="157"/>
      <c r="D11" s="157"/>
      <c r="E11" s="157"/>
      <c r="F11" s="158"/>
    </row>
    <row r="12" spans="1:6" s="13" customFormat="1" ht="25.5" customHeight="1" thickBot="1" x14ac:dyDescent="0.2">
      <c r="A12" s="22" t="s">
        <v>23</v>
      </c>
      <c r="B12" s="142"/>
      <c r="C12" s="143"/>
      <c r="D12" s="143"/>
      <c r="E12" s="143"/>
      <c r="F12" s="144"/>
    </row>
    <row r="13" spans="1:6" s="13" customFormat="1" ht="33.75" customHeight="1" thickTop="1" x14ac:dyDescent="0.15">
      <c r="A13" s="21" t="s">
        <v>16</v>
      </c>
      <c r="B13" s="159" t="str">
        <f>계약현황공개!C10</f>
        <v>2022. 경기미래직업교육박람회 기념품 구입</v>
      </c>
      <c r="C13" s="160"/>
      <c r="D13" s="160"/>
      <c r="E13" s="160"/>
      <c r="F13" s="161"/>
    </row>
    <row r="14" spans="1:6" s="13" customFormat="1" ht="25.5" customHeight="1" x14ac:dyDescent="0.15">
      <c r="A14" s="162" t="s">
        <v>24</v>
      </c>
      <c r="B14" s="165" t="s">
        <v>17</v>
      </c>
      <c r="C14" s="165" t="s">
        <v>67</v>
      </c>
      <c r="D14" s="46" t="s">
        <v>25</v>
      </c>
      <c r="E14" s="46" t="s">
        <v>18</v>
      </c>
      <c r="F14" s="48" t="s">
        <v>86</v>
      </c>
    </row>
    <row r="15" spans="1:6" s="13" customFormat="1" ht="25.5" customHeight="1" x14ac:dyDescent="0.15">
      <c r="A15" s="163"/>
      <c r="B15" s="166"/>
      <c r="C15" s="166"/>
      <c r="D15" s="46" t="s">
        <v>26</v>
      </c>
      <c r="E15" s="46" t="s">
        <v>19</v>
      </c>
      <c r="F15" s="48" t="s">
        <v>27</v>
      </c>
    </row>
    <row r="16" spans="1:6" s="13" customFormat="1" ht="25.5" customHeight="1" x14ac:dyDescent="0.15">
      <c r="A16" s="163"/>
      <c r="B16" s="178" t="str">
        <f>계약현황공개!C13</f>
        <v>2022.10.11.</v>
      </c>
      <c r="C16" s="178" t="str">
        <f>계약현황공개!E13</f>
        <v>2022.10.11.~2022.10.26.</v>
      </c>
      <c r="D16" s="181">
        <f>계약현황공개!C11</f>
        <v>5280000</v>
      </c>
      <c r="E16" s="181">
        <f>계약현황공개!E12</f>
        <v>4740000</v>
      </c>
      <c r="F16" s="183">
        <f>+E16/D16*100%</f>
        <v>0.89772727272727271</v>
      </c>
    </row>
    <row r="17" spans="1:6" s="13" customFormat="1" ht="25.5" customHeight="1" x14ac:dyDescent="0.15">
      <c r="A17" s="164"/>
      <c r="B17" s="179"/>
      <c r="C17" s="180"/>
      <c r="D17" s="182"/>
      <c r="E17" s="182"/>
      <c r="F17" s="184"/>
    </row>
    <row r="18" spans="1:6" s="13" customFormat="1" ht="25.5" customHeight="1" x14ac:dyDescent="0.15">
      <c r="A18" s="145" t="s">
        <v>20</v>
      </c>
      <c r="B18" s="71" t="s">
        <v>21</v>
      </c>
      <c r="C18" s="71" t="s">
        <v>30</v>
      </c>
      <c r="D18" s="147" t="s">
        <v>22</v>
      </c>
      <c r="E18" s="148"/>
      <c r="F18" s="149"/>
    </row>
    <row r="19" spans="1:6" s="13" customFormat="1" ht="30" customHeight="1" x14ac:dyDescent="0.15">
      <c r="A19" s="146"/>
      <c r="B19" s="78" t="str">
        <f>계약현황공개!E15</f>
        <v>JW 마켓(김진웅)</v>
      </c>
      <c r="C19" s="78" t="s">
        <v>366</v>
      </c>
      <c r="D19" s="175" t="str">
        <f>계약현황공개!E16</f>
        <v>고양시 일산동구 정발산로 31-10(장항동)</v>
      </c>
      <c r="E19" s="176"/>
      <c r="F19" s="177"/>
    </row>
    <row r="20" spans="1:6" s="13" customFormat="1" ht="30" customHeight="1" x14ac:dyDescent="0.15">
      <c r="A20" s="47" t="s">
        <v>29</v>
      </c>
      <c r="B20" s="153" t="str">
        <f>계약현황공개!C16</f>
        <v>소액수의</v>
      </c>
      <c r="C20" s="154"/>
      <c r="D20" s="154"/>
      <c r="E20" s="154"/>
      <c r="F20" s="155"/>
    </row>
    <row r="21" spans="1:6" s="13" customFormat="1" ht="30" customHeight="1" x14ac:dyDescent="0.15">
      <c r="A21" s="47" t="s">
        <v>28</v>
      </c>
      <c r="B21" s="156" t="s">
        <v>150</v>
      </c>
      <c r="C21" s="157"/>
      <c r="D21" s="157"/>
      <c r="E21" s="157"/>
      <c r="F21" s="158"/>
    </row>
    <row r="22" spans="1:6" s="13" customFormat="1" ht="25.5" customHeight="1" thickBot="1" x14ac:dyDescent="0.2">
      <c r="A22" s="22" t="s">
        <v>23</v>
      </c>
      <c r="B22" s="142"/>
      <c r="C22" s="143"/>
      <c r="D22" s="143"/>
      <c r="E22" s="143"/>
      <c r="F22" s="144"/>
    </row>
    <row r="23" spans="1:6" s="13" customFormat="1" ht="33.75" customHeight="1" thickTop="1" x14ac:dyDescent="0.15">
      <c r="A23" s="21" t="s">
        <v>16</v>
      </c>
      <c r="B23" s="159" t="str">
        <f>계약현황공개!C17</f>
        <v>2022. 경기미래직업교육박람회 홍보물 제작</v>
      </c>
      <c r="C23" s="160"/>
      <c r="D23" s="160"/>
      <c r="E23" s="160"/>
      <c r="F23" s="161"/>
    </row>
    <row r="24" spans="1:6" s="13" customFormat="1" ht="25.5" customHeight="1" x14ac:dyDescent="0.15">
      <c r="A24" s="162" t="s">
        <v>24</v>
      </c>
      <c r="B24" s="165" t="s">
        <v>17</v>
      </c>
      <c r="C24" s="165" t="s">
        <v>67</v>
      </c>
      <c r="D24" s="46" t="s">
        <v>25</v>
      </c>
      <c r="E24" s="46" t="s">
        <v>18</v>
      </c>
      <c r="F24" s="48" t="s">
        <v>86</v>
      </c>
    </row>
    <row r="25" spans="1:6" s="13" customFormat="1" ht="25.5" customHeight="1" x14ac:dyDescent="0.15">
      <c r="A25" s="163"/>
      <c r="B25" s="166"/>
      <c r="C25" s="166"/>
      <c r="D25" s="46" t="s">
        <v>26</v>
      </c>
      <c r="E25" s="46" t="s">
        <v>19</v>
      </c>
      <c r="F25" s="48" t="s">
        <v>27</v>
      </c>
    </row>
    <row r="26" spans="1:6" s="13" customFormat="1" ht="25.5" customHeight="1" x14ac:dyDescent="0.15">
      <c r="A26" s="163"/>
      <c r="B26" s="178" t="str">
        <f>계약현황공개!C20</f>
        <v xml:space="preserve">2022.10.13. </v>
      </c>
      <c r="C26" s="178" t="str">
        <f>계약현황공개!E20</f>
        <v>2022.10.13.~2022.10.27.</v>
      </c>
      <c r="D26" s="181">
        <f>계약현황공개!C18</f>
        <v>3760000</v>
      </c>
      <c r="E26" s="181">
        <f>계약현황공개!E19</f>
        <v>3145000</v>
      </c>
      <c r="F26" s="183">
        <f>+E26/D26*100%</f>
        <v>0.83643617021276595</v>
      </c>
    </row>
    <row r="27" spans="1:6" s="13" customFormat="1" ht="25.5" customHeight="1" x14ac:dyDescent="0.15">
      <c r="A27" s="164"/>
      <c r="B27" s="179"/>
      <c r="C27" s="180"/>
      <c r="D27" s="182"/>
      <c r="E27" s="182"/>
      <c r="F27" s="184"/>
    </row>
    <row r="28" spans="1:6" s="13" customFormat="1" ht="25.5" customHeight="1" x14ac:dyDescent="0.15">
      <c r="A28" s="145" t="s">
        <v>20</v>
      </c>
      <c r="B28" s="71" t="s">
        <v>21</v>
      </c>
      <c r="C28" s="71" t="s">
        <v>30</v>
      </c>
      <c r="D28" s="147" t="s">
        <v>22</v>
      </c>
      <c r="E28" s="148"/>
      <c r="F28" s="149"/>
    </row>
    <row r="29" spans="1:6" s="13" customFormat="1" ht="30" customHeight="1" x14ac:dyDescent="0.15">
      <c r="A29" s="146"/>
      <c r="B29" s="78" t="str">
        <f>계약현황공개!E22</f>
        <v>조아트(정회일)</v>
      </c>
      <c r="C29" s="78" t="s">
        <v>367</v>
      </c>
      <c r="D29" s="175" t="str">
        <f>계약현황공개!E23</f>
        <v>성남시 수정구 수정로 251번길 7</v>
      </c>
      <c r="E29" s="176"/>
      <c r="F29" s="177"/>
    </row>
    <row r="30" spans="1:6" s="13" customFormat="1" ht="30" customHeight="1" x14ac:dyDescent="0.15">
      <c r="A30" s="47" t="s">
        <v>29</v>
      </c>
      <c r="B30" s="153" t="s">
        <v>149</v>
      </c>
      <c r="C30" s="154"/>
      <c r="D30" s="154"/>
      <c r="E30" s="154"/>
      <c r="F30" s="155"/>
    </row>
    <row r="31" spans="1:6" s="13" customFormat="1" ht="30" customHeight="1" x14ac:dyDescent="0.15">
      <c r="A31" s="47" t="s">
        <v>28</v>
      </c>
      <c r="B31" s="156" t="s">
        <v>176</v>
      </c>
      <c r="C31" s="157"/>
      <c r="D31" s="157"/>
      <c r="E31" s="157"/>
      <c r="F31" s="158"/>
    </row>
    <row r="32" spans="1:6" s="13" customFormat="1" ht="25.5" customHeight="1" thickBot="1" x14ac:dyDescent="0.2">
      <c r="A32" s="22" t="s">
        <v>23</v>
      </c>
      <c r="B32" s="142"/>
      <c r="C32" s="143"/>
      <c r="D32" s="143"/>
      <c r="E32" s="143"/>
      <c r="F32" s="144"/>
    </row>
    <row r="33" spans="1:6" s="13" customFormat="1" ht="33.75" customHeight="1" thickTop="1" x14ac:dyDescent="0.15">
      <c r="A33" s="21" t="s">
        <v>16</v>
      </c>
      <c r="B33" s="159" t="str">
        <f>계약현황공개!C24</f>
        <v>CCTV 녹화기 구입</v>
      </c>
      <c r="C33" s="160"/>
      <c r="D33" s="160"/>
      <c r="E33" s="160"/>
      <c r="F33" s="161"/>
    </row>
    <row r="34" spans="1:6" s="13" customFormat="1" ht="25.5" customHeight="1" x14ac:dyDescent="0.15">
      <c r="A34" s="162" t="s">
        <v>24</v>
      </c>
      <c r="B34" s="165" t="s">
        <v>17</v>
      </c>
      <c r="C34" s="165" t="s">
        <v>67</v>
      </c>
      <c r="D34" s="46" t="s">
        <v>25</v>
      </c>
      <c r="E34" s="46" t="s">
        <v>18</v>
      </c>
      <c r="F34" s="48" t="s">
        <v>86</v>
      </c>
    </row>
    <row r="35" spans="1:6" s="13" customFormat="1" ht="25.5" customHeight="1" x14ac:dyDescent="0.15">
      <c r="A35" s="163"/>
      <c r="B35" s="166"/>
      <c r="C35" s="166"/>
      <c r="D35" s="46" t="s">
        <v>26</v>
      </c>
      <c r="E35" s="46" t="s">
        <v>19</v>
      </c>
      <c r="F35" s="48" t="s">
        <v>27</v>
      </c>
    </row>
    <row r="36" spans="1:6" s="13" customFormat="1" ht="25.5" customHeight="1" x14ac:dyDescent="0.15">
      <c r="A36" s="163"/>
      <c r="B36" s="178" t="str">
        <f>계약현황공개!C27</f>
        <v>2022.10.17.</v>
      </c>
      <c r="C36" s="178" t="str">
        <f>계약현황공개!E27</f>
        <v>2022.10.17.~2022.10.28.</v>
      </c>
      <c r="D36" s="181">
        <f>계약현황공개!C25</f>
        <v>3630000</v>
      </c>
      <c r="E36" s="181">
        <f>계약현황공개!E26</f>
        <v>3586000</v>
      </c>
      <c r="F36" s="183">
        <f>+E36/D36*100%</f>
        <v>0.98787878787878791</v>
      </c>
    </row>
    <row r="37" spans="1:6" s="13" customFormat="1" ht="25.5" customHeight="1" x14ac:dyDescent="0.15">
      <c r="A37" s="164"/>
      <c r="B37" s="179"/>
      <c r="C37" s="180"/>
      <c r="D37" s="182"/>
      <c r="E37" s="182"/>
      <c r="F37" s="184"/>
    </row>
    <row r="38" spans="1:6" s="13" customFormat="1" ht="25.5" customHeight="1" x14ac:dyDescent="0.15">
      <c r="A38" s="145" t="s">
        <v>20</v>
      </c>
      <c r="B38" s="71" t="s">
        <v>21</v>
      </c>
      <c r="C38" s="71" t="s">
        <v>30</v>
      </c>
      <c r="D38" s="147" t="s">
        <v>22</v>
      </c>
      <c r="E38" s="148"/>
      <c r="F38" s="149"/>
    </row>
    <row r="39" spans="1:6" s="13" customFormat="1" ht="30" customHeight="1" x14ac:dyDescent="0.15">
      <c r="A39" s="146"/>
      <c r="B39" s="78" t="str">
        <f>계약현황공개!E29</f>
        <v>LG대양정보통신(김인호)</v>
      </c>
      <c r="C39" s="78" t="s">
        <v>368</v>
      </c>
      <c r="D39" s="175" t="str">
        <f>계약현황공개!E30</f>
        <v>성남시 중원구 둔촌대로 287, 2층 202호 기웅빌딩(하대원동)</v>
      </c>
      <c r="E39" s="176"/>
      <c r="F39" s="177"/>
    </row>
    <row r="40" spans="1:6" s="13" customFormat="1" ht="30" customHeight="1" x14ac:dyDescent="0.15">
      <c r="A40" s="47" t="s">
        <v>29</v>
      </c>
      <c r="B40" s="153" t="s">
        <v>149</v>
      </c>
      <c r="C40" s="154"/>
      <c r="D40" s="154"/>
      <c r="E40" s="154"/>
      <c r="F40" s="155"/>
    </row>
    <row r="41" spans="1:6" s="13" customFormat="1" ht="30" customHeight="1" x14ac:dyDescent="0.15">
      <c r="A41" s="47" t="s">
        <v>28</v>
      </c>
      <c r="B41" s="156" t="s">
        <v>177</v>
      </c>
      <c r="C41" s="157"/>
      <c r="D41" s="157"/>
      <c r="E41" s="157"/>
      <c r="F41" s="158"/>
    </row>
    <row r="42" spans="1:6" s="13" customFormat="1" ht="25.5" customHeight="1" thickBot="1" x14ac:dyDescent="0.2">
      <c r="A42" s="22" t="s">
        <v>23</v>
      </c>
      <c r="B42" s="142"/>
      <c r="C42" s="143"/>
      <c r="D42" s="143"/>
      <c r="E42" s="143"/>
      <c r="F42" s="144"/>
    </row>
    <row r="43" spans="1:6" s="13" customFormat="1" ht="33.75" customHeight="1" thickTop="1" x14ac:dyDescent="0.15">
      <c r="A43" s="21" t="s">
        <v>16</v>
      </c>
      <c r="B43" s="159" t="str">
        <f>계약현황공개!C31</f>
        <v>2022. 경기미래직업교육박람회 사회자 계약</v>
      </c>
      <c r="C43" s="160"/>
      <c r="D43" s="160"/>
      <c r="E43" s="160"/>
      <c r="F43" s="161"/>
    </row>
    <row r="44" spans="1:6" s="13" customFormat="1" ht="25.5" customHeight="1" x14ac:dyDescent="0.15">
      <c r="A44" s="162" t="s">
        <v>24</v>
      </c>
      <c r="B44" s="165" t="s">
        <v>17</v>
      </c>
      <c r="C44" s="165" t="s">
        <v>67</v>
      </c>
      <c r="D44" s="46" t="s">
        <v>25</v>
      </c>
      <c r="E44" s="46" t="s">
        <v>18</v>
      </c>
      <c r="F44" s="48" t="s">
        <v>86</v>
      </c>
    </row>
    <row r="45" spans="1:6" s="13" customFormat="1" ht="25.5" customHeight="1" x14ac:dyDescent="0.15">
      <c r="A45" s="163"/>
      <c r="B45" s="166"/>
      <c r="C45" s="166"/>
      <c r="D45" s="46" t="s">
        <v>26</v>
      </c>
      <c r="E45" s="46" t="s">
        <v>19</v>
      </c>
      <c r="F45" s="48" t="s">
        <v>27</v>
      </c>
    </row>
    <row r="46" spans="1:6" s="13" customFormat="1" ht="25.5" customHeight="1" x14ac:dyDescent="0.15">
      <c r="A46" s="163"/>
      <c r="B46" s="178" t="str">
        <f>계약현황공개!C34</f>
        <v>2022.10.18.</v>
      </c>
      <c r="C46" s="178" t="str">
        <f>계약현황공개!E34</f>
        <v>2022.10.27.(총1일)</v>
      </c>
      <c r="D46" s="181">
        <f>계약현황공개!C32</f>
        <v>600000</v>
      </c>
      <c r="E46" s="181">
        <f>계약현황공개!E33</f>
        <v>550000</v>
      </c>
      <c r="F46" s="183">
        <f>+E46/D46*100%</f>
        <v>0.91666666666666663</v>
      </c>
    </row>
    <row r="47" spans="1:6" s="13" customFormat="1" ht="25.5" customHeight="1" x14ac:dyDescent="0.15">
      <c r="A47" s="164"/>
      <c r="B47" s="179"/>
      <c r="C47" s="180"/>
      <c r="D47" s="182"/>
      <c r="E47" s="182"/>
      <c r="F47" s="184"/>
    </row>
    <row r="48" spans="1:6" s="13" customFormat="1" ht="25.5" customHeight="1" x14ac:dyDescent="0.15">
      <c r="A48" s="145" t="s">
        <v>20</v>
      </c>
      <c r="B48" s="77" t="s">
        <v>21</v>
      </c>
      <c r="C48" s="77" t="s">
        <v>30</v>
      </c>
      <c r="D48" s="147" t="s">
        <v>22</v>
      </c>
      <c r="E48" s="148"/>
      <c r="F48" s="149"/>
    </row>
    <row r="49" spans="1:6" s="13" customFormat="1" ht="30" customHeight="1" x14ac:dyDescent="0.15">
      <c r="A49" s="146"/>
      <c r="B49" s="23" t="str">
        <f>계약현황공개!E36</f>
        <v>위드애니멀(고영두)</v>
      </c>
      <c r="C49" s="23" t="s">
        <v>369</v>
      </c>
      <c r="D49" s="150" t="str">
        <f>계약현황공개!E37</f>
        <v>성남시 분당구 판교역로192번길 16 (삼평동)</v>
      </c>
      <c r="E49" s="151"/>
      <c r="F49" s="152"/>
    </row>
    <row r="50" spans="1:6" s="13" customFormat="1" ht="30" customHeight="1" x14ac:dyDescent="0.15">
      <c r="A50" s="47" t="s">
        <v>29</v>
      </c>
      <c r="B50" s="153" t="s">
        <v>149</v>
      </c>
      <c r="C50" s="154"/>
      <c r="D50" s="154"/>
      <c r="E50" s="154"/>
      <c r="F50" s="155"/>
    </row>
    <row r="51" spans="1:6" s="13" customFormat="1" ht="30" customHeight="1" x14ac:dyDescent="0.15">
      <c r="A51" s="47" t="s">
        <v>28</v>
      </c>
      <c r="B51" s="156" t="s">
        <v>370</v>
      </c>
      <c r="C51" s="157"/>
      <c r="D51" s="157"/>
      <c r="E51" s="157"/>
      <c r="F51" s="158"/>
    </row>
    <row r="52" spans="1:6" s="13" customFormat="1" ht="25.5" customHeight="1" thickBot="1" x14ac:dyDescent="0.2">
      <c r="A52" s="22" t="s">
        <v>23</v>
      </c>
      <c r="B52" s="142"/>
      <c r="C52" s="143"/>
      <c r="D52" s="143"/>
      <c r="E52" s="143"/>
      <c r="F52" s="144"/>
    </row>
    <row r="53" spans="1:6" s="13" customFormat="1" ht="33.75" customHeight="1" thickTop="1" x14ac:dyDescent="0.15">
      <c r="A53" s="21" t="s">
        <v>16</v>
      </c>
      <c r="B53" s="159" t="str">
        <f>계약현황공개!C38</f>
        <v>2022. 경기미래직업교육박람회 행사물품임차</v>
      </c>
      <c r="C53" s="160"/>
      <c r="D53" s="160"/>
      <c r="E53" s="160"/>
      <c r="F53" s="161"/>
    </row>
    <row r="54" spans="1:6" s="13" customFormat="1" ht="25.5" customHeight="1" x14ac:dyDescent="0.15">
      <c r="A54" s="162" t="s">
        <v>24</v>
      </c>
      <c r="B54" s="165" t="s">
        <v>17</v>
      </c>
      <c r="C54" s="165" t="s">
        <v>67</v>
      </c>
      <c r="D54" s="46" t="s">
        <v>25</v>
      </c>
      <c r="E54" s="46" t="s">
        <v>18</v>
      </c>
      <c r="F54" s="48" t="s">
        <v>86</v>
      </c>
    </row>
    <row r="55" spans="1:6" s="13" customFormat="1" ht="25.5" customHeight="1" x14ac:dyDescent="0.15">
      <c r="A55" s="163"/>
      <c r="B55" s="166"/>
      <c r="C55" s="166"/>
      <c r="D55" s="46" t="s">
        <v>26</v>
      </c>
      <c r="E55" s="46" t="s">
        <v>19</v>
      </c>
      <c r="F55" s="48" t="s">
        <v>27</v>
      </c>
    </row>
    <row r="56" spans="1:6" s="13" customFormat="1" ht="25.5" customHeight="1" x14ac:dyDescent="0.15">
      <c r="A56" s="163"/>
      <c r="B56" s="167" t="str">
        <f>계약현황공개!C41</f>
        <v>2022.10.19.</v>
      </c>
      <c r="C56" s="169" t="str">
        <f>계약현황공개!E41</f>
        <v>2022.10.19.~2022.10.27.</v>
      </c>
      <c r="D56" s="171">
        <f>계약현황공개!C39</f>
        <v>7150000</v>
      </c>
      <c r="E56" s="171">
        <f>계약현황공개!E40</f>
        <v>6754000</v>
      </c>
      <c r="F56" s="173">
        <f>+E56/D56*100%</f>
        <v>0.94461538461538463</v>
      </c>
    </row>
    <row r="57" spans="1:6" s="13" customFormat="1" ht="25.5" customHeight="1" x14ac:dyDescent="0.15">
      <c r="A57" s="164"/>
      <c r="B57" s="168"/>
      <c r="C57" s="170"/>
      <c r="D57" s="172"/>
      <c r="E57" s="172"/>
      <c r="F57" s="174"/>
    </row>
    <row r="58" spans="1:6" s="13" customFormat="1" ht="25.5" customHeight="1" x14ac:dyDescent="0.15">
      <c r="A58" s="145" t="s">
        <v>20</v>
      </c>
      <c r="B58" s="77" t="s">
        <v>21</v>
      </c>
      <c r="C58" s="77" t="s">
        <v>30</v>
      </c>
      <c r="D58" s="147" t="s">
        <v>22</v>
      </c>
      <c r="E58" s="148"/>
      <c r="F58" s="149"/>
    </row>
    <row r="59" spans="1:6" s="13" customFormat="1" ht="30" customHeight="1" x14ac:dyDescent="0.15">
      <c r="A59" s="146"/>
      <c r="B59" s="23" t="str">
        <f>계약현황공개!E43</f>
        <v>마케팅스토리(강석훈)</v>
      </c>
      <c r="C59" s="23" t="s">
        <v>371</v>
      </c>
      <c r="D59" s="150" t="str">
        <f>계약현황공개!E44</f>
        <v>성남시 중원구 둔촌대로 171번길 6(성남동)</v>
      </c>
      <c r="E59" s="151"/>
      <c r="F59" s="152"/>
    </row>
    <row r="60" spans="1:6" s="13" customFormat="1" ht="30" customHeight="1" x14ac:dyDescent="0.15">
      <c r="A60" s="47" t="s">
        <v>29</v>
      </c>
      <c r="B60" s="153" t="s">
        <v>149</v>
      </c>
      <c r="C60" s="154"/>
      <c r="D60" s="154"/>
      <c r="E60" s="154"/>
      <c r="F60" s="155"/>
    </row>
    <row r="61" spans="1:6" s="13" customFormat="1" ht="30" customHeight="1" x14ac:dyDescent="0.15">
      <c r="A61" s="47" t="s">
        <v>28</v>
      </c>
      <c r="B61" s="156" t="s">
        <v>150</v>
      </c>
      <c r="C61" s="157"/>
      <c r="D61" s="157"/>
      <c r="E61" s="157"/>
      <c r="F61" s="158"/>
    </row>
    <row r="62" spans="1:6" s="13" customFormat="1" ht="25.5" customHeight="1" thickBot="1" x14ac:dyDescent="0.2">
      <c r="A62" s="22" t="s">
        <v>23</v>
      </c>
      <c r="B62" s="142"/>
      <c r="C62" s="143"/>
      <c r="D62" s="143"/>
      <c r="E62" s="143"/>
      <c r="F62" s="144"/>
    </row>
    <row r="63" spans="1:6" s="13" customFormat="1" ht="33.75" customHeight="1" thickTop="1" x14ac:dyDescent="0.15">
      <c r="A63" s="21" t="s">
        <v>16</v>
      </c>
      <c r="B63" s="159" t="str">
        <f>계약현황공개!C45</f>
        <v>중원청소년수련관 홍보활동 운영물품 구입</v>
      </c>
      <c r="C63" s="160"/>
      <c r="D63" s="160"/>
      <c r="E63" s="160"/>
      <c r="F63" s="161"/>
    </row>
    <row r="64" spans="1:6" s="13" customFormat="1" ht="25.5" customHeight="1" x14ac:dyDescent="0.15">
      <c r="A64" s="162" t="s">
        <v>24</v>
      </c>
      <c r="B64" s="165" t="s">
        <v>17</v>
      </c>
      <c r="C64" s="165" t="s">
        <v>67</v>
      </c>
      <c r="D64" s="46" t="s">
        <v>25</v>
      </c>
      <c r="E64" s="46" t="s">
        <v>18</v>
      </c>
      <c r="F64" s="48" t="s">
        <v>86</v>
      </c>
    </row>
    <row r="65" spans="1:6" s="13" customFormat="1" ht="25.5" customHeight="1" x14ac:dyDescent="0.15">
      <c r="A65" s="163"/>
      <c r="B65" s="166"/>
      <c r="C65" s="166"/>
      <c r="D65" s="46" t="s">
        <v>26</v>
      </c>
      <c r="E65" s="46" t="s">
        <v>19</v>
      </c>
      <c r="F65" s="48" t="s">
        <v>27</v>
      </c>
    </row>
    <row r="66" spans="1:6" s="13" customFormat="1" ht="25.5" customHeight="1" x14ac:dyDescent="0.15">
      <c r="A66" s="163"/>
      <c r="B66" s="178" t="str">
        <f>계약현황공개!C48</f>
        <v>2022.10.20.</v>
      </c>
      <c r="C66" s="178" t="str">
        <f>계약현황공개!E48</f>
        <v>2022.10.20.~2022.10.25.</v>
      </c>
      <c r="D66" s="181">
        <f>계약현황공개!C46</f>
        <v>2904000</v>
      </c>
      <c r="E66" s="181">
        <f>계약현황공개!E47</f>
        <v>2713000</v>
      </c>
      <c r="F66" s="183">
        <f>+E66/D66*100%</f>
        <v>0.93422865013774103</v>
      </c>
    </row>
    <row r="67" spans="1:6" s="13" customFormat="1" ht="25.5" customHeight="1" x14ac:dyDescent="0.15">
      <c r="A67" s="164"/>
      <c r="B67" s="179"/>
      <c r="C67" s="180"/>
      <c r="D67" s="182"/>
      <c r="E67" s="182"/>
      <c r="F67" s="184"/>
    </row>
    <row r="68" spans="1:6" s="13" customFormat="1" ht="25.5" customHeight="1" x14ac:dyDescent="0.15">
      <c r="A68" s="145" t="s">
        <v>20</v>
      </c>
      <c r="B68" s="77" t="s">
        <v>21</v>
      </c>
      <c r="C68" s="77" t="s">
        <v>30</v>
      </c>
      <c r="D68" s="147" t="s">
        <v>22</v>
      </c>
      <c r="E68" s="148"/>
      <c r="F68" s="149"/>
    </row>
    <row r="69" spans="1:6" s="13" customFormat="1" ht="30" customHeight="1" x14ac:dyDescent="0.15">
      <c r="A69" s="146"/>
      <c r="B69" s="78" t="str">
        <f>계약현황공개!E50</f>
        <v>완다몰(임채영)</v>
      </c>
      <c r="C69" s="78" t="s">
        <v>372</v>
      </c>
      <c r="D69" s="175" t="str">
        <f>계약현황공개!E51</f>
        <v>성남시 수정구 논골로 36번길 15(양지동)</v>
      </c>
      <c r="E69" s="176"/>
      <c r="F69" s="177"/>
    </row>
    <row r="70" spans="1:6" s="13" customFormat="1" ht="30" customHeight="1" x14ac:dyDescent="0.15">
      <c r="A70" s="47" t="s">
        <v>29</v>
      </c>
      <c r="B70" s="153" t="s">
        <v>149</v>
      </c>
      <c r="C70" s="154"/>
      <c r="D70" s="154"/>
      <c r="E70" s="154"/>
      <c r="F70" s="155"/>
    </row>
    <row r="71" spans="1:6" s="13" customFormat="1" ht="30" customHeight="1" x14ac:dyDescent="0.15">
      <c r="A71" s="47" t="s">
        <v>28</v>
      </c>
      <c r="B71" s="156" t="s">
        <v>373</v>
      </c>
      <c r="C71" s="157"/>
      <c r="D71" s="157"/>
      <c r="E71" s="157"/>
      <c r="F71" s="158"/>
    </row>
    <row r="72" spans="1:6" s="13" customFormat="1" ht="25.5" customHeight="1" thickBot="1" x14ac:dyDescent="0.2">
      <c r="A72" s="22" t="s">
        <v>23</v>
      </c>
      <c r="B72" s="142"/>
      <c r="C72" s="143"/>
      <c r="D72" s="143"/>
      <c r="E72" s="143"/>
      <c r="F72" s="144"/>
    </row>
    <row r="73" spans="1:6" s="13" customFormat="1" ht="33.75" customHeight="1" thickTop="1" x14ac:dyDescent="0.15">
      <c r="A73" s="21" t="s">
        <v>16</v>
      </c>
      <c r="B73" s="159" t="str">
        <f>계약현황공개!C52</f>
        <v>수영장 벽면 도장 보수 공사</v>
      </c>
      <c r="C73" s="160"/>
      <c r="D73" s="160"/>
      <c r="E73" s="160"/>
      <c r="F73" s="161"/>
    </row>
    <row r="74" spans="1:6" s="13" customFormat="1" ht="25.5" customHeight="1" x14ac:dyDescent="0.15">
      <c r="A74" s="162" t="s">
        <v>24</v>
      </c>
      <c r="B74" s="165" t="s">
        <v>17</v>
      </c>
      <c r="C74" s="165" t="s">
        <v>67</v>
      </c>
      <c r="D74" s="46" t="s">
        <v>25</v>
      </c>
      <c r="E74" s="46" t="s">
        <v>18</v>
      </c>
      <c r="F74" s="48" t="s">
        <v>86</v>
      </c>
    </row>
    <row r="75" spans="1:6" s="13" customFormat="1" ht="25.5" customHeight="1" x14ac:dyDescent="0.15">
      <c r="A75" s="163"/>
      <c r="B75" s="166"/>
      <c r="C75" s="166"/>
      <c r="D75" s="46" t="s">
        <v>26</v>
      </c>
      <c r="E75" s="46" t="s">
        <v>19</v>
      </c>
      <c r="F75" s="48" t="s">
        <v>27</v>
      </c>
    </row>
    <row r="76" spans="1:6" s="13" customFormat="1" ht="25.5" customHeight="1" x14ac:dyDescent="0.15">
      <c r="A76" s="163"/>
      <c r="B76" s="167" t="str">
        <f>계약현황공개!C55</f>
        <v>2022.10.21.</v>
      </c>
      <c r="C76" s="169" t="str">
        <f>계약현황공개!E55</f>
        <v>2022.10.21.~2022.11.18.</v>
      </c>
      <c r="D76" s="171">
        <f>계약현황공개!C53</f>
        <v>6890000</v>
      </c>
      <c r="E76" s="171">
        <f>계약현황공개!E54</f>
        <v>6540000</v>
      </c>
      <c r="F76" s="173">
        <f>+E76/D76*100%</f>
        <v>0.94920174165457183</v>
      </c>
    </row>
    <row r="77" spans="1:6" s="13" customFormat="1" ht="25.5" customHeight="1" x14ac:dyDescent="0.15">
      <c r="A77" s="164"/>
      <c r="B77" s="168"/>
      <c r="C77" s="170"/>
      <c r="D77" s="172"/>
      <c r="E77" s="172"/>
      <c r="F77" s="174"/>
    </row>
    <row r="78" spans="1:6" s="13" customFormat="1" ht="25.5" customHeight="1" x14ac:dyDescent="0.15">
      <c r="A78" s="145" t="s">
        <v>20</v>
      </c>
      <c r="B78" s="77" t="s">
        <v>21</v>
      </c>
      <c r="C78" s="77" t="s">
        <v>30</v>
      </c>
      <c r="D78" s="147" t="s">
        <v>22</v>
      </c>
      <c r="E78" s="148"/>
      <c r="F78" s="149"/>
    </row>
    <row r="79" spans="1:6" s="13" customFormat="1" ht="30" customHeight="1" x14ac:dyDescent="0.15">
      <c r="A79" s="146"/>
      <c r="B79" s="23" t="str">
        <f>계약현황공개!E57</f>
        <v>주식회사 집텍(염경학)</v>
      </c>
      <c r="C79" s="23" t="s">
        <v>374</v>
      </c>
      <c r="D79" s="150" t="str">
        <f>계약현황공개!E58</f>
        <v>성남시 중원구 광명로342번길(금광동)</v>
      </c>
      <c r="E79" s="151"/>
      <c r="F79" s="152"/>
    </row>
    <row r="80" spans="1:6" s="13" customFormat="1" ht="30" customHeight="1" x14ac:dyDescent="0.15">
      <c r="A80" s="47" t="s">
        <v>29</v>
      </c>
      <c r="B80" s="153" t="s">
        <v>149</v>
      </c>
      <c r="C80" s="154"/>
      <c r="D80" s="154"/>
      <c r="E80" s="154"/>
      <c r="F80" s="155"/>
    </row>
    <row r="81" spans="1:6" s="13" customFormat="1" ht="30" customHeight="1" x14ac:dyDescent="0.15">
      <c r="A81" s="47" t="s">
        <v>28</v>
      </c>
      <c r="B81" s="156" t="s">
        <v>375</v>
      </c>
      <c r="C81" s="157"/>
      <c r="D81" s="157"/>
      <c r="E81" s="157"/>
      <c r="F81" s="158"/>
    </row>
    <row r="82" spans="1:6" s="13" customFormat="1" ht="25.5" customHeight="1" thickBot="1" x14ac:dyDescent="0.2">
      <c r="A82" s="22" t="s">
        <v>23</v>
      </c>
      <c r="B82" s="142"/>
      <c r="C82" s="143"/>
      <c r="D82" s="143"/>
      <c r="E82" s="143"/>
      <c r="F82" s="144"/>
    </row>
    <row r="83" spans="1:6" s="13" customFormat="1" ht="33.75" customHeight="1" thickTop="1" x14ac:dyDescent="0.15">
      <c r="A83" s="21" t="s">
        <v>16</v>
      </c>
      <c r="B83" s="159" t="str">
        <f>계약현황공개!C59</f>
        <v>제10회 성남시통고구마축제 오프닝공연 계약</v>
      </c>
      <c r="C83" s="160"/>
      <c r="D83" s="160"/>
      <c r="E83" s="160"/>
      <c r="F83" s="161"/>
    </row>
    <row r="84" spans="1:6" s="13" customFormat="1" ht="25.5" customHeight="1" x14ac:dyDescent="0.15">
      <c r="A84" s="162" t="s">
        <v>24</v>
      </c>
      <c r="B84" s="165" t="s">
        <v>17</v>
      </c>
      <c r="C84" s="165" t="s">
        <v>67</v>
      </c>
      <c r="D84" s="46" t="s">
        <v>25</v>
      </c>
      <c r="E84" s="46" t="s">
        <v>18</v>
      </c>
      <c r="F84" s="48" t="s">
        <v>86</v>
      </c>
    </row>
    <row r="85" spans="1:6" s="13" customFormat="1" ht="25.5" customHeight="1" x14ac:dyDescent="0.15">
      <c r="A85" s="163"/>
      <c r="B85" s="166"/>
      <c r="C85" s="166"/>
      <c r="D85" s="46" t="s">
        <v>26</v>
      </c>
      <c r="E85" s="46" t="s">
        <v>19</v>
      </c>
      <c r="F85" s="48" t="s">
        <v>27</v>
      </c>
    </row>
    <row r="86" spans="1:6" s="13" customFormat="1" ht="25.5" customHeight="1" x14ac:dyDescent="0.15">
      <c r="A86" s="163"/>
      <c r="B86" s="167" t="str">
        <f>계약현황공개!C62</f>
        <v>2022.10.24.</v>
      </c>
      <c r="C86" s="169" t="str">
        <f>계약현황공개!E62</f>
        <v>2022.10.24.~2022.11.30.</v>
      </c>
      <c r="D86" s="171">
        <f>계약현황공개!C60</f>
        <v>7000000</v>
      </c>
      <c r="E86" s="171">
        <f>계약현황공개!E61</f>
        <v>6600000</v>
      </c>
      <c r="F86" s="173">
        <f>+E86/D86*100%</f>
        <v>0.94285714285714284</v>
      </c>
    </row>
    <row r="87" spans="1:6" s="13" customFormat="1" ht="25.5" customHeight="1" x14ac:dyDescent="0.15">
      <c r="A87" s="164"/>
      <c r="B87" s="168"/>
      <c r="C87" s="170"/>
      <c r="D87" s="172"/>
      <c r="E87" s="172"/>
      <c r="F87" s="174"/>
    </row>
    <row r="88" spans="1:6" s="13" customFormat="1" ht="25.5" customHeight="1" x14ac:dyDescent="0.15">
      <c r="A88" s="145" t="s">
        <v>20</v>
      </c>
      <c r="B88" s="121" t="s">
        <v>21</v>
      </c>
      <c r="C88" s="121" t="s">
        <v>30</v>
      </c>
      <c r="D88" s="147" t="s">
        <v>22</v>
      </c>
      <c r="E88" s="148"/>
      <c r="F88" s="149"/>
    </row>
    <row r="89" spans="1:6" s="13" customFormat="1" ht="30" customHeight="1" x14ac:dyDescent="0.15">
      <c r="A89" s="146"/>
      <c r="B89" s="23" t="str">
        <f>계약현황공개!E64</f>
        <v>드림스페이스(오수현)</v>
      </c>
      <c r="C89" s="23" t="s">
        <v>376</v>
      </c>
      <c r="D89" s="150" t="str">
        <f>계약현황공개!E65</f>
        <v xml:space="preserve">서울특별시 서초구 방배천로8길 8, 지층(방배동) </v>
      </c>
      <c r="E89" s="151"/>
      <c r="F89" s="152"/>
    </row>
    <row r="90" spans="1:6" s="13" customFormat="1" ht="30" customHeight="1" x14ac:dyDescent="0.15">
      <c r="A90" s="47" t="s">
        <v>29</v>
      </c>
      <c r="B90" s="153" t="s">
        <v>149</v>
      </c>
      <c r="C90" s="154"/>
      <c r="D90" s="154"/>
      <c r="E90" s="154"/>
      <c r="F90" s="155"/>
    </row>
    <row r="91" spans="1:6" s="13" customFormat="1" ht="30" customHeight="1" x14ac:dyDescent="0.15">
      <c r="A91" s="47" t="s">
        <v>28</v>
      </c>
      <c r="B91" s="156" t="s">
        <v>378</v>
      </c>
      <c r="C91" s="157"/>
      <c r="D91" s="157"/>
      <c r="E91" s="157"/>
      <c r="F91" s="158"/>
    </row>
    <row r="92" spans="1:6" s="13" customFormat="1" ht="25.5" customHeight="1" thickBot="1" x14ac:dyDescent="0.2">
      <c r="A92" s="22" t="s">
        <v>23</v>
      </c>
      <c r="B92" s="142"/>
      <c r="C92" s="143"/>
      <c r="D92" s="143"/>
      <c r="E92" s="143"/>
      <c r="F92" s="144"/>
    </row>
    <row r="93" spans="1:6" s="13" customFormat="1" ht="33.75" customHeight="1" thickTop="1" x14ac:dyDescent="0.15">
      <c r="A93" s="21" t="s">
        <v>16</v>
      </c>
      <c r="B93" s="159" t="str">
        <f>계약현황공개!C66</f>
        <v>제10회 성남시통고구마축제 명사특강 계약</v>
      </c>
      <c r="C93" s="160"/>
      <c r="D93" s="160"/>
      <c r="E93" s="160"/>
      <c r="F93" s="161"/>
    </row>
    <row r="94" spans="1:6" s="13" customFormat="1" ht="25.5" customHeight="1" x14ac:dyDescent="0.15">
      <c r="A94" s="162" t="s">
        <v>24</v>
      </c>
      <c r="B94" s="165" t="s">
        <v>17</v>
      </c>
      <c r="C94" s="165" t="s">
        <v>67</v>
      </c>
      <c r="D94" s="46" t="s">
        <v>25</v>
      </c>
      <c r="E94" s="46" t="s">
        <v>18</v>
      </c>
      <c r="F94" s="48" t="s">
        <v>86</v>
      </c>
    </row>
    <row r="95" spans="1:6" s="13" customFormat="1" ht="25.5" customHeight="1" x14ac:dyDescent="0.15">
      <c r="A95" s="163"/>
      <c r="B95" s="166"/>
      <c r="C95" s="166"/>
      <c r="D95" s="46" t="s">
        <v>26</v>
      </c>
      <c r="E95" s="46" t="s">
        <v>19</v>
      </c>
      <c r="F95" s="48" t="s">
        <v>27</v>
      </c>
    </row>
    <row r="96" spans="1:6" s="13" customFormat="1" ht="25.5" customHeight="1" x14ac:dyDescent="0.15">
      <c r="A96" s="163"/>
      <c r="B96" s="167" t="str">
        <f>계약현황공개!C69</f>
        <v>2022.10.25.</v>
      </c>
      <c r="C96" s="169" t="str">
        <f>계약현황공개!E69</f>
        <v>2022.10.25.~2022.11.30.</v>
      </c>
      <c r="D96" s="171">
        <f>계약현황공개!C67</f>
        <v>11000000</v>
      </c>
      <c r="E96" s="171">
        <f>계약현황공개!E68</f>
        <v>9900000</v>
      </c>
      <c r="F96" s="173">
        <f>+E96/D96*100%</f>
        <v>0.9</v>
      </c>
    </row>
    <row r="97" spans="1:6" s="13" customFormat="1" ht="25.5" customHeight="1" x14ac:dyDescent="0.15">
      <c r="A97" s="164"/>
      <c r="B97" s="168"/>
      <c r="C97" s="170"/>
      <c r="D97" s="172"/>
      <c r="E97" s="172"/>
      <c r="F97" s="174"/>
    </row>
    <row r="98" spans="1:6" s="13" customFormat="1" ht="25.5" customHeight="1" x14ac:dyDescent="0.15">
      <c r="A98" s="145" t="s">
        <v>20</v>
      </c>
      <c r="B98" s="121" t="s">
        <v>21</v>
      </c>
      <c r="C98" s="121" t="s">
        <v>30</v>
      </c>
      <c r="D98" s="147" t="s">
        <v>22</v>
      </c>
      <c r="E98" s="148"/>
      <c r="F98" s="149"/>
    </row>
    <row r="99" spans="1:6" s="13" customFormat="1" ht="30" customHeight="1" x14ac:dyDescent="0.15">
      <c r="A99" s="146"/>
      <c r="B99" s="23" t="str">
        <f>계약현황공개!E71</f>
        <v>㈜분트컴퍼니(박민욱)</v>
      </c>
      <c r="C99" s="23" t="s">
        <v>377</v>
      </c>
      <c r="D99" s="150" t="str">
        <f>계약현황공개!E72</f>
        <v>서울특별시 강남구 학동로48길 17, 302호(논현동)</v>
      </c>
      <c r="E99" s="151"/>
      <c r="F99" s="152"/>
    </row>
    <row r="100" spans="1:6" s="13" customFormat="1" ht="30" customHeight="1" x14ac:dyDescent="0.15">
      <c r="A100" s="47" t="s">
        <v>29</v>
      </c>
      <c r="B100" s="153" t="s">
        <v>149</v>
      </c>
      <c r="C100" s="154"/>
      <c r="D100" s="154"/>
      <c r="E100" s="154"/>
      <c r="F100" s="155"/>
    </row>
    <row r="101" spans="1:6" s="13" customFormat="1" ht="30" customHeight="1" x14ac:dyDescent="0.15">
      <c r="A101" s="47" t="s">
        <v>28</v>
      </c>
      <c r="B101" s="156" t="s">
        <v>378</v>
      </c>
      <c r="C101" s="157"/>
      <c r="D101" s="157"/>
      <c r="E101" s="157"/>
      <c r="F101" s="158"/>
    </row>
    <row r="102" spans="1:6" s="13" customFormat="1" ht="25.5" customHeight="1" thickBot="1" x14ac:dyDescent="0.2">
      <c r="A102" s="22" t="s">
        <v>23</v>
      </c>
      <c r="B102" s="142"/>
      <c r="C102" s="143"/>
      <c r="D102" s="143"/>
      <c r="E102" s="143"/>
      <c r="F102" s="144"/>
    </row>
    <row r="103" spans="1:6" s="13" customFormat="1" ht="33.75" customHeight="1" thickTop="1" x14ac:dyDescent="0.15">
      <c r="A103" s="21" t="s">
        <v>16</v>
      </c>
      <c r="B103" s="159" t="str">
        <f>계약현황공개!C73</f>
        <v>청소년상담실운영 미술치료실 붙박이장 구입</v>
      </c>
      <c r="C103" s="160"/>
      <c r="D103" s="160"/>
      <c r="E103" s="160"/>
      <c r="F103" s="161"/>
    </row>
    <row r="104" spans="1:6" s="13" customFormat="1" ht="25.5" customHeight="1" x14ac:dyDescent="0.15">
      <c r="A104" s="162" t="s">
        <v>24</v>
      </c>
      <c r="B104" s="165" t="s">
        <v>17</v>
      </c>
      <c r="C104" s="165" t="s">
        <v>67</v>
      </c>
      <c r="D104" s="46" t="s">
        <v>25</v>
      </c>
      <c r="E104" s="46" t="s">
        <v>18</v>
      </c>
      <c r="F104" s="48" t="s">
        <v>86</v>
      </c>
    </row>
    <row r="105" spans="1:6" s="13" customFormat="1" ht="25.5" customHeight="1" x14ac:dyDescent="0.15">
      <c r="A105" s="163"/>
      <c r="B105" s="166"/>
      <c r="C105" s="166"/>
      <c r="D105" s="46" t="s">
        <v>26</v>
      </c>
      <c r="E105" s="46" t="s">
        <v>19</v>
      </c>
      <c r="F105" s="48" t="s">
        <v>27</v>
      </c>
    </row>
    <row r="106" spans="1:6" s="13" customFormat="1" ht="25.5" customHeight="1" x14ac:dyDescent="0.15">
      <c r="A106" s="163"/>
      <c r="B106" s="167" t="str">
        <f>계약현황공개!C76</f>
        <v>2022.10.25.</v>
      </c>
      <c r="C106" s="169" t="str">
        <f>계약현황공개!E76</f>
        <v>2022.10.25.~2022.11.04.</v>
      </c>
      <c r="D106" s="171">
        <f>계약현황공개!C74</f>
        <v>2800000</v>
      </c>
      <c r="E106" s="171">
        <f>계약현황공개!E75</f>
        <v>2688000</v>
      </c>
      <c r="F106" s="173">
        <f>+E106/D106*100%</f>
        <v>0.96</v>
      </c>
    </row>
    <row r="107" spans="1:6" s="13" customFormat="1" ht="25.5" customHeight="1" x14ac:dyDescent="0.15">
      <c r="A107" s="164"/>
      <c r="B107" s="168"/>
      <c r="C107" s="170"/>
      <c r="D107" s="172"/>
      <c r="E107" s="172"/>
      <c r="F107" s="174"/>
    </row>
    <row r="108" spans="1:6" s="13" customFormat="1" ht="25.5" customHeight="1" x14ac:dyDescent="0.15">
      <c r="A108" s="145" t="s">
        <v>20</v>
      </c>
      <c r="B108" s="121" t="s">
        <v>21</v>
      </c>
      <c r="C108" s="121" t="s">
        <v>30</v>
      </c>
      <c r="D108" s="147" t="s">
        <v>22</v>
      </c>
      <c r="E108" s="148"/>
      <c r="F108" s="149"/>
    </row>
    <row r="109" spans="1:6" s="13" customFormat="1" ht="30" customHeight="1" x14ac:dyDescent="0.15">
      <c r="A109" s="146"/>
      <c r="B109" s="23" t="str">
        <f>계약현황공개!E78</f>
        <v>한샘 리하우스 서현대리점(이재웅)</v>
      </c>
      <c r="C109" s="23" t="s">
        <v>379</v>
      </c>
      <c r="D109" s="150" t="str">
        <f>계약현황공개!E79</f>
        <v xml:space="preserve">성남시 분당구 중앙공원로39번길 7, 2층 205호(서현동) </v>
      </c>
      <c r="E109" s="151"/>
      <c r="F109" s="152"/>
    </row>
    <row r="110" spans="1:6" s="13" customFormat="1" ht="30" customHeight="1" x14ac:dyDescent="0.15">
      <c r="A110" s="47" t="s">
        <v>29</v>
      </c>
      <c r="B110" s="153" t="s">
        <v>149</v>
      </c>
      <c r="C110" s="154"/>
      <c r="D110" s="154"/>
      <c r="E110" s="154"/>
      <c r="F110" s="155"/>
    </row>
    <row r="111" spans="1:6" s="13" customFormat="1" ht="30" customHeight="1" x14ac:dyDescent="0.15">
      <c r="A111" s="47" t="s">
        <v>28</v>
      </c>
      <c r="B111" s="156" t="s">
        <v>380</v>
      </c>
      <c r="C111" s="157"/>
      <c r="D111" s="157"/>
      <c r="E111" s="157"/>
      <c r="F111" s="158"/>
    </row>
    <row r="112" spans="1:6" s="13" customFormat="1" ht="25.5" customHeight="1" thickBot="1" x14ac:dyDescent="0.2">
      <c r="A112" s="22" t="s">
        <v>23</v>
      </c>
      <c r="B112" s="142"/>
      <c r="C112" s="143"/>
      <c r="D112" s="143"/>
      <c r="E112" s="143"/>
      <c r="F112" s="144"/>
    </row>
    <row r="113" spans="1:6" s="13" customFormat="1" ht="33.75" customHeight="1" thickTop="1" x14ac:dyDescent="0.15">
      <c r="A113" s="21" t="s">
        <v>16</v>
      </c>
      <c r="B113" s="159" t="str">
        <f>계약현황공개!C80</f>
        <v>제10회 성남시통고구마축제 중계 및 영상제작</v>
      </c>
      <c r="C113" s="160"/>
      <c r="D113" s="160"/>
      <c r="E113" s="160"/>
      <c r="F113" s="161"/>
    </row>
    <row r="114" spans="1:6" s="13" customFormat="1" ht="25.5" customHeight="1" x14ac:dyDescent="0.15">
      <c r="A114" s="162" t="s">
        <v>24</v>
      </c>
      <c r="B114" s="165" t="s">
        <v>17</v>
      </c>
      <c r="C114" s="165" t="s">
        <v>67</v>
      </c>
      <c r="D114" s="46" t="s">
        <v>25</v>
      </c>
      <c r="E114" s="46" t="s">
        <v>18</v>
      </c>
      <c r="F114" s="48" t="s">
        <v>86</v>
      </c>
    </row>
    <row r="115" spans="1:6" s="13" customFormat="1" ht="25.5" customHeight="1" x14ac:dyDescent="0.15">
      <c r="A115" s="163"/>
      <c r="B115" s="166"/>
      <c r="C115" s="166"/>
      <c r="D115" s="46" t="s">
        <v>26</v>
      </c>
      <c r="E115" s="46" t="s">
        <v>19</v>
      </c>
      <c r="F115" s="48" t="s">
        <v>27</v>
      </c>
    </row>
    <row r="116" spans="1:6" s="13" customFormat="1" ht="25.5" customHeight="1" x14ac:dyDescent="0.15">
      <c r="A116" s="163"/>
      <c r="B116" s="167" t="str">
        <f>계약현황공개!C83</f>
        <v>2022.10.31.</v>
      </c>
      <c r="C116" s="169" t="str">
        <f>계약현황공개!E83</f>
        <v>2022.10.31.~2022.11.30.</v>
      </c>
      <c r="D116" s="171">
        <f>계약현황공개!C81</f>
        <v>6600000</v>
      </c>
      <c r="E116" s="171">
        <f>계약현황공개!E82</f>
        <v>6000000</v>
      </c>
      <c r="F116" s="173">
        <f>+E116/D116*100%</f>
        <v>0.90909090909090906</v>
      </c>
    </row>
    <row r="117" spans="1:6" s="13" customFormat="1" ht="25.5" customHeight="1" x14ac:dyDescent="0.15">
      <c r="A117" s="164"/>
      <c r="B117" s="168"/>
      <c r="C117" s="170"/>
      <c r="D117" s="172"/>
      <c r="E117" s="172"/>
      <c r="F117" s="174"/>
    </row>
    <row r="118" spans="1:6" s="13" customFormat="1" ht="25.5" customHeight="1" x14ac:dyDescent="0.15">
      <c r="A118" s="145" t="s">
        <v>20</v>
      </c>
      <c r="B118" s="121" t="s">
        <v>21</v>
      </c>
      <c r="C118" s="121" t="s">
        <v>30</v>
      </c>
      <c r="D118" s="147" t="s">
        <v>22</v>
      </c>
      <c r="E118" s="148"/>
      <c r="F118" s="149"/>
    </row>
    <row r="119" spans="1:6" s="13" customFormat="1" ht="30" customHeight="1" x14ac:dyDescent="0.15">
      <c r="A119" s="146"/>
      <c r="B119" s="23" t="str">
        <f>계약현황공개!E85</f>
        <v>커넥티움 성남(강인성)</v>
      </c>
      <c r="C119" s="23" t="s">
        <v>381</v>
      </c>
      <c r="D119" s="150" t="str">
        <f>계약현황공개!E86</f>
        <v>성남시 중원구 둔촌대로190번길 2, 가동 601호(하대원동)</v>
      </c>
      <c r="E119" s="151"/>
      <c r="F119" s="152"/>
    </row>
    <row r="120" spans="1:6" s="13" customFormat="1" ht="30" customHeight="1" x14ac:dyDescent="0.15">
      <c r="A120" s="47" t="s">
        <v>29</v>
      </c>
      <c r="B120" s="153" t="s">
        <v>149</v>
      </c>
      <c r="C120" s="154"/>
      <c r="D120" s="154"/>
      <c r="E120" s="154"/>
      <c r="F120" s="155"/>
    </row>
    <row r="121" spans="1:6" s="13" customFormat="1" ht="30" customHeight="1" x14ac:dyDescent="0.15">
      <c r="A121" s="47" t="s">
        <v>28</v>
      </c>
      <c r="B121" s="156" t="s">
        <v>382</v>
      </c>
      <c r="C121" s="157"/>
      <c r="D121" s="157"/>
      <c r="E121" s="157"/>
      <c r="F121" s="158"/>
    </row>
    <row r="122" spans="1:6" s="13" customFormat="1" ht="25.5" customHeight="1" thickBot="1" x14ac:dyDescent="0.2">
      <c r="A122" s="22" t="s">
        <v>23</v>
      </c>
      <c r="B122" s="142"/>
      <c r="C122" s="143"/>
      <c r="D122" s="143"/>
      <c r="E122" s="143"/>
      <c r="F122" s="144"/>
    </row>
    <row r="123" spans="1:6" ht="14.25" thickTop="1" x14ac:dyDescent="0.15"/>
  </sheetData>
  <mergeCells count="181">
    <mergeCell ref="A118:A119"/>
    <mergeCell ref="D118:F118"/>
    <mergeCell ref="D119:F119"/>
    <mergeCell ref="B120:F120"/>
    <mergeCell ref="B121:F121"/>
    <mergeCell ref="B122:F122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42:F42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82:F82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2022-11-08T02:08:59Z</dcterms:modified>
</cp:coreProperties>
</file>