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2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용역발주계획!$A$3:$L$8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18" i="6" l="1"/>
  <c r="H19" i="6"/>
  <c r="H20" i="6"/>
  <c r="H21" i="6"/>
  <c r="H22" i="6"/>
  <c r="H23" i="6"/>
  <c r="H24" i="6"/>
  <c r="H25" i="6"/>
  <c r="H16" i="6" l="1"/>
  <c r="H17" i="6"/>
  <c r="H14" i="6"/>
  <c r="H15" i="6" l="1"/>
  <c r="H12" i="6" l="1"/>
  <c r="H5" i="6" l="1"/>
  <c r="H6" i="6"/>
  <c r="H7" i="6"/>
  <c r="H8" i="6"/>
  <c r="H9" i="6"/>
  <c r="H10" i="6"/>
  <c r="H11" i="6"/>
  <c r="H13" i="6"/>
  <c r="H4" i="6"/>
  <c r="K112" i="6" l="1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32" i="6"/>
  <c r="K133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M24" i="4" l="1"/>
  <c r="P24" i="4"/>
  <c r="K79" i="6" l="1"/>
  <c r="K85" i="6"/>
  <c r="K88" i="6"/>
  <c r="K89" i="6"/>
  <c r="K92" i="6"/>
  <c r="K93" i="6"/>
  <c r="K94" i="6"/>
  <c r="K96" i="6"/>
  <c r="K97" i="6"/>
  <c r="K69" i="6" l="1"/>
  <c r="K70" i="6"/>
  <c r="K71" i="6"/>
  <c r="K72" i="6"/>
  <c r="K73" i="6"/>
  <c r="K74" i="6"/>
  <c r="K75" i="6"/>
  <c r="K76" i="6"/>
  <c r="K77" i="6"/>
  <c r="K78" i="6"/>
  <c r="K59" i="6" l="1"/>
  <c r="K60" i="6"/>
  <c r="K61" i="6"/>
  <c r="K62" i="6"/>
  <c r="K63" i="6"/>
  <c r="K64" i="6"/>
  <c r="K65" i="6"/>
  <c r="K66" i="6"/>
  <c r="K67" i="6"/>
  <c r="K68" i="6"/>
  <c r="K57" i="6" l="1"/>
  <c r="K56" i="6"/>
  <c r="K55" i="6"/>
  <c r="K54" i="6"/>
  <c r="K53" i="6"/>
  <c r="K52" i="6"/>
  <c r="K46" i="6" l="1"/>
  <c r="K47" i="6"/>
  <c r="K48" i="6"/>
  <c r="K49" i="6"/>
  <c r="K50" i="6"/>
  <c r="K51" i="6"/>
  <c r="K40" i="6" l="1"/>
  <c r="K41" i="6"/>
  <c r="K42" i="6"/>
  <c r="K43" i="6"/>
  <c r="K44" i="6"/>
  <c r="K45" i="6"/>
  <c r="K58" i="6"/>
  <c r="K29" i="6" l="1"/>
  <c r="K30" i="6"/>
  <c r="K31" i="6"/>
  <c r="K32" i="6"/>
  <c r="K33" i="6"/>
  <c r="K34" i="6"/>
  <c r="K35" i="6"/>
  <c r="K36" i="6"/>
  <c r="K37" i="6"/>
  <c r="K38" i="6"/>
  <c r="K39" i="6"/>
  <c r="K23" i="6" l="1"/>
  <c r="K28" i="6" l="1"/>
  <c r="K20" i="6"/>
  <c r="K21" i="6"/>
  <c r="K22" i="6"/>
  <c r="K24" i="6"/>
  <c r="K25" i="6"/>
  <c r="K26" i="6"/>
  <c r="K27" i="6"/>
  <c r="K16" i="6" l="1"/>
  <c r="K17" i="6"/>
  <c r="K18" i="6"/>
  <c r="K19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78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<sst xmlns="http://schemas.openxmlformats.org/spreadsheetml/2006/main" count="1003" uniqueCount="371">
  <si>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</si>
  <si>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</si>
  <si>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</si>
  <si>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</si>
  <si>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</si>
  <si>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</si>
  <si>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</si>
  <si>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</si>
  <si>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</si>
  <si>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</si>
  <si>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</si>
  <si>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</si>
  <si>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</si>
  <si>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</si>
  <si>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</si>
  <si>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</si>
  <si>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</si>
  <si>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</si>
  <si>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</si>
  <si>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</si>
  <si>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</si>
  <si>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</si>
  <si>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</si>
  <si>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</si>
  <si>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</si>
  <si>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</si>
  <si>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</si>
  <si>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</si>
  <si>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</si>
  <si>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</si>
  <si>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</si>
  <si>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</si>
  <si>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</si>
  <si>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</si>
  <si>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</si>
  <si>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</si>
  <si>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</si>
  <si>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</si>
  <si>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</si>
  <si>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</si>
  <si>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</si>
  <si>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</si>
  <si>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</si>
  <si>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</si>
  <si>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</si>
  <si>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</si>
  <si>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</si>
  <si>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</si>
  <si>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</si>
  <si>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</si>
  <si>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</si>
  <si>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</si>
  <si>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</si>
  <si>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</si>
  <si>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</si>
  <si>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</si>
  <si>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</si>
  <si>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</si>
  <si>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</si>
  <si>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</si>
  <si>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</si>
  <si>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</si>
  <si>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</si>
  <si>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</si>
  <si>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</si>
  <si>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</si>
  <si>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</si>
  <si>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</si>
  <si>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</si>
  <si>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</si>
  <si>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</si>
  <si>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</si>
  <si>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</si>
  <si>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</si>
  <si>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</si>
  <si>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</si>
  <si>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</si>
  <si>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</si>
  <si>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</si>
  <si>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</si>
  <si>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</si>
  <si>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</si>
  <si>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</si>
  <si>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</si>
  <si>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</si>
  <si>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</si>
  <si>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</si>
  <si>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</si>
  <si>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</si>
  <si>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</si>
  <si>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</si>
  <si>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</si>
  <si>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</si>
  <si>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</si>
  <si>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</si>
  <si>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</si>
  <si>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</si>
  <si>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</si>
  <si>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</si>
  <si>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</si>
  <si>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</si>
  <si>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</si>
  <si>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</si>
  <si>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</si>
  <si>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</si>
  <si>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</si>
  <si>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</si>
  <si>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</si>
  <si>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</si>
  <si>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</si>
  <si>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</si>
  <si>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</si>
  <si>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</si>
  <si>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</si>
  <si>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</si>
  <si>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</si>
  <si>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</si>
  <si>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</si>
  <si>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</si>
  <si>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</si>
  <si>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</si>
  <si>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</si>
  <si>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</si>
  <si>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</si>
  <si>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</si>
  <si>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</si>
  <si>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</si>
  <si>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</si>
  <si>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</si>
  <si>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</si>
  <si>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</si>
  <si>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</si>
  <si>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</si>
  <si>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</si>
  <si>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</si>
  <si>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</si>
  <si>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</si>
  <si>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</si>
  <si>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</si>
  <si>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</si>
  <si>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</si>
  <si>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</si>
  <si>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</si>
  <si>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</si>
  <si>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분당야탑청소년수련관</t>
    <phoneticPr fontId="2" type="noConversion"/>
  </si>
  <si>
    <t>성남시청소년재단 분당야탑청소년수련관</t>
    <phoneticPr fontId="2" type="noConversion"/>
  </si>
  <si>
    <t>(연중)2022년 승강기 위탁관리</t>
    <phoneticPr fontId="2" type="noConversion"/>
  </si>
  <si>
    <t>(연중)2022년 수직형 휠체어 리프트 위탁관리</t>
    <phoneticPr fontId="2" type="noConversion"/>
  </si>
  <si>
    <t>보성엘리베이터㈜</t>
    <phoneticPr fontId="2" type="noConversion"/>
  </si>
  <si>
    <t>㈜신우프론티어</t>
    <phoneticPr fontId="2" type="noConversion"/>
  </si>
  <si>
    <t>(연중)2022년 소방안전관리 위탁대행</t>
    <phoneticPr fontId="2" type="noConversion"/>
  </si>
  <si>
    <t>(연중)2022. 정수기,비데,공기청정기 위탁관리</t>
    <phoneticPr fontId="2" type="noConversion"/>
  </si>
  <si>
    <t>(연중)무인경비시스템 위탁</t>
    <phoneticPr fontId="2" type="noConversion"/>
  </si>
  <si>
    <t>(연중)2022년 인터넷망 사용 신청(2차)</t>
    <phoneticPr fontId="2" type="noConversion"/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</si>
  <si>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</si>
  <si>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</si>
  <si>
    <t>(연중)2022년 분당야탑청소년수련관 복합기 위탁관리 용역</t>
    <phoneticPr fontId="2" type="noConversion"/>
  </si>
  <si>
    <t>(연중)2022년 청소년방과후아카데미 복합기 위탁관리</t>
    <phoneticPr fontId="2" type="noConversion"/>
  </si>
  <si>
    <t>도솔방재</t>
  </si>
  <si>
    <t>코웨이㈜</t>
  </si>
  <si>
    <t>SK쉴더스㈜</t>
  </si>
  <si>
    <t>주식회사 케이티</t>
  </si>
  <si>
    <t>㈜동원환경시스템</t>
  </si>
  <si>
    <t>2021.12.07.</t>
    <phoneticPr fontId="2" type="noConversion"/>
  </si>
  <si>
    <t>2021.12.15.</t>
    <phoneticPr fontId="2" type="noConversion"/>
  </si>
  <si>
    <t>2021.12.16.</t>
    <phoneticPr fontId="2" type="noConversion"/>
  </si>
  <si>
    <t>2021.12.23.</t>
    <phoneticPr fontId="2" type="noConversion"/>
  </si>
  <si>
    <t>2021.12.23.</t>
    <phoneticPr fontId="2" type="noConversion"/>
  </si>
  <si>
    <t>2021.12.28.</t>
    <phoneticPr fontId="2" type="noConversion"/>
  </si>
  <si>
    <t>2021.12.28.</t>
    <phoneticPr fontId="2" type="noConversion"/>
  </si>
  <si>
    <t>2022.01.01.</t>
    <phoneticPr fontId="2" type="noConversion"/>
  </si>
  <si>
    <t>2022.12.31.</t>
    <phoneticPr fontId="2" type="noConversion"/>
  </si>
  <si>
    <t>본부</t>
    <phoneticPr fontId="2" type="noConversion"/>
  </si>
  <si>
    <t>(연중)2022년 분당야탑청소년수련관 시설관리용역</t>
    <phoneticPr fontId="2" type="noConversion"/>
  </si>
  <si>
    <t>사회복지법인 미래재단</t>
    <phoneticPr fontId="2" type="noConversion"/>
  </si>
  <si>
    <t>2021.12.28.</t>
    <phoneticPr fontId="2" type="noConversion"/>
  </si>
  <si>
    <t>추정가격이 2천만원 이하인 물품의 제조·구매·용역 계약(제25조제1항제5호)</t>
  </si>
  <si>
    <t>분당야탑청소년수련관</t>
    <phoneticPr fontId="25" type="noConversion"/>
  </si>
  <si>
    <t>지방계약법 시행령 제25조제1항제5호</t>
  </si>
  <si>
    <t>2021.12.23.</t>
    <phoneticPr fontId="2" type="noConversion"/>
  </si>
  <si>
    <t>수의</t>
    <phoneticPr fontId="25" type="noConversion"/>
  </si>
  <si>
    <t>분당야탑청소년수련관</t>
  </si>
  <si>
    <t>(연중)2022년 분당야탑청소년수련관 방역소독 위탁관리</t>
    <phoneticPr fontId="2" type="noConversion"/>
  </si>
  <si>
    <t>㈜데이터드리븐</t>
  </si>
  <si>
    <t>-</t>
    <phoneticPr fontId="2" type="noConversion"/>
  </si>
  <si>
    <t>커넥티움성남</t>
  </si>
  <si>
    <t>㈜선진항공</t>
  </si>
  <si>
    <t>제12회 빅데이터 기반 성남시 청소년 정책제안대회 영상 제작</t>
    <phoneticPr fontId="25" type="noConversion"/>
  </si>
  <si>
    <t>제12회 빅데이터 기반 성남시 청소년 정책제안대회 용역</t>
    <phoneticPr fontId="25" type="noConversion"/>
  </si>
  <si>
    <t>2022.08.02.</t>
    <phoneticPr fontId="2" type="noConversion"/>
  </si>
  <si>
    <t>2022.08.03.</t>
    <phoneticPr fontId="2" type="noConversion"/>
  </si>
  <si>
    <t>2022.11.19.</t>
    <phoneticPr fontId="2" type="noConversion"/>
  </si>
  <si>
    <t>2022.11.19.</t>
    <phoneticPr fontId="2" type="noConversion"/>
  </si>
  <si>
    <t>(연중)2022년 분당야탑청소년수련관 초등방과후아카데미 위탁급식 용역</t>
    <phoneticPr fontId="2" type="noConversion"/>
  </si>
  <si>
    <t>행복도시락</t>
    <phoneticPr fontId="2" type="noConversion"/>
  </si>
  <si>
    <t>2022.07.15.</t>
    <phoneticPr fontId="2" type="noConversion"/>
  </si>
  <si>
    <t>2022.07.18.</t>
    <phoneticPr fontId="2" type="noConversion"/>
  </si>
  <si>
    <t>2022.12.30.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</si>
  <si>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</si>
  <si>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</si>
  <si>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</si>
  <si>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10월</t>
  </si>
  <si>
    <t>수영 강좌 운영물품 구입</t>
  </si>
  <si>
    <t>라이프가트 마킹</t>
  </si>
  <si>
    <t>장</t>
  </si>
  <si>
    <t>권병수</t>
  </si>
  <si>
    <t>729-9815</t>
  </si>
  <si>
    <t>이동식 2단</t>
  </si>
  <si>
    <t>개</t>
  </si>
  <si>
    <t>입수용 휠체어</t>
  </si>
  <si>
    <t>대</t>
  </si>
  <si>
    <t>10월</t>
    <phoneticPr fontId="2" type="noConversion"/>
  </si>
  <si>
    <t>분당야탑청소년수련관</t>
    <phoneticPr fontId="2" type="noConversion"/>
  </si>
  <si>
    <t>김예지</t>
    <phoneticPr fontId="2" type="noConversion"/>
  </si>
  <si>
    <t>10월</t>
    <phoneticPr fontId="2" type="noConversion"/>
  </si>
  <si>
    <t>청소년 사회진출을 위한 모의면접 프로그램 진행</t>
    <phoneticPr fontId="2" type="noConversion"/>
  </si>
  <si>
    <t>분당야탑청소년수련관</t>
    <phoneticPr fontId="2" type="noConversion"/>
  </si>
  <si>
    <t>031-729-9851</t>
    <phoneticPr fontId="2" type="noConversion"/>
  </si>
  <si>
    <t>10월</t>
    <phoneticPr fontId="2" type="noConversion"/>
  </si>
  <si>
    <t>미디어파사드 공간 활성화를 위한 가상현실 장비 임대</t>
    <phoneticPr fontId="2" type="noConversion"/>
  </si>
  <si>
    <t>2022년 하반기 시설물 정기안전점검</t>
    <phoneticPr fontId="2" type="noConversion"/>
  </si>
  <si>
    <t>유명석</t>
    <phoneticPr fontId="2" type="noConversion"/>
  </si>
  <si>
    <t>031-729-9819</t>
    <phoneticPr fontId="2" type="noConversion"/>
  </si>
  <si>
    <t>10월 청소년방과후아카데미 주말체험활동 차량 임차</t>
    <phoneticPr fontId="2" type="noConversion"/>
  </si>
  <si>
    <t>임찬란</t>
    <phoneticPr fontId="2" type="noConversion"/>
  </si>
  <si>
    <t>031-729-9841</t>
    <phoneticPr fontId="2" type="noConversion"/>
  </si>
  <si>
    <t>청소년코딩공작소 with 웹젠 영상 제작</t>
    <phoneticPr fontId="2" type="noConversion"/>
  </si>
  <si>
    <t>정다희</t>
    <phoneticPr fontId="2" type="noConversion"/>
  </si>
  <si>
    <t>031-729-9857</t>
    <phoneticPr fontId="2" type="noConversion"/>
  </si>
  <si>
    <t>전기차 충전시설 공사 계획(충전시설 전기공사)</t>
    <phoneticPr fontId="2" type="noConversion"/>
  </si>
  <si>
    <t>전기</t>
    <phoneticPr fontId="2" type="noConversion"/>
  </si>
  <si>
    <t>수의</t>
    <phoneticPr fontId="2" type="noConversion"/>
  </si>
  <si>
    <t>-</t>
    <phoneticPr fontId="2" type="noConversion"/>
  </si>
  <si>
    <t>차경섭</t>
    <phoneticPr fontId="2" type="noConversion"/>
  </si>
  <si>
    <t>031-729-9813</t>
    <phoneticPr fontId="2" type="noConversion"/>
  </si>
  <si>
    <t>031-729-9813</t>
    <phoneticPr fontId="2" type="noConversion"/>
  </si>
  <si>
    <t>전기차 충전시설 공사 계획(전용차 주차구역 도장공사)</t>
    <phoneticPr fontId="2" type="noConversion"/>
  </si>
  <si>
    <t>전기</t>
    <phoneticPr fontId="2" type="noConversion"/>
  </si>
  <si>
    <t>-</t>
    <phoneticPr fontId="2" type="noConversion"/>
  </si>
  <si>
    <t>분당야탑청소년수련관</t>
    <phoneticPr fontId="2" type="noConversion"/>
  </si>
  <si>
    <t>차경섭</t>
    <phoneticPr fontId="2" type="noConversion"/>
  </si>
  <si>
    <t>전기차 충전시설 공사 계획(전기차충전기 구입)</t>
    <phoneticPr fontId="2" type="noConversion"/>
  </si>
  <si>
    <t>수의</t>
    <phoneticPr fontId="2" type="noConversion"/>
  </si>
  <si>
    <t>50KW</t>
    <phoneticPr fontId="2" type="noConversion"/>
  </si>
  <si>
    <t>대</t>
    <phoneticPr fontId="2" type="noConversion"/>
  </si>
  <si>
    <t>분당야탑청소년수련관</t>
    <phoneticPr fontId="2" type="noConversion"/>
  </si>
  <si>
    <t>10월</t>
    <phoneticPr fontId="2" type="noConversion"/>
  </si>
  <si>
    <t>과학수학체험관 홍보물품</t>
    <phoneticPr fontId="2" type="noConversion"/>
  </si>
  <si>
    <t>수의</t>
    <phoneticPr fontId="2" type="noConversion"/>
  </si>
  <si>
    <t>개</t>
    <phoneticPr fontId="2" type="noConversion"/>
  </si>
  <si>
    <t>분당야탑청소년수련관</t>
    <phoneticPr fontId="2" type="noConversion"/>
  </si>
  <si>
    <t>최지영</t>
    <phoneticPr fontId="2" type="noConversion"/>
  </si>
  <si>
    <t>031-729-9855</t>
    <phoneticPr fontId="2" type="noConversion"/>
  </si>
  <si>
    <t>031-729-9855</t>
    <phoneticPr fontId="2" type="noConversion"/>
  </si>
  <si>
    <t>과학수학체험관 청소년과학소통대회 영상촬영 및 운영지원</t>
    <phoneticPr fontId="2" type="noConversion"/>
  </si>
  <si>
    <t>분당야탑청소년수련관</t>
    <phoneticPr fontId="2" type="noConversion"/>
  </si>
  <si>
    <t>최지영</t>
    <phoneticPr fontId="2" type="noConversion"/>
  </si>
  <si>
    <t>개기월식 온오프라인 생중계</t>
    <phoneticPr fontId="2" type="noConversion"/>
  </si>
  <si>
    <t>김명왕</t>
    <phoneticPr fontId="2" type="noConversion"/>
  </si>
  <si>
    <t>031-729-9854</t>
    <phoneticPr fontId="2" type="noConversion"/>
  </si>
  <si>
    <t>수의</t>
  </si>
  <si>
    <t>이하빈칸</t>
    <phoneticPr fontId="2" type="noConversion"/>
  </si>
  <si>
    <t>이하빈칸</t>
    <phoneticPr fontId="2" type="noConversion"/>
  </si>
  <si>
    <t>풋센터 홍보 활성화를 위한 홍보 용역</t>
  </si>
  <si>
    <t>풋센터 홍보 활성화를 위한 홍보 용역</t>
    <phoneticPr fontId="25" type="noConversion"/>
  </si>
  <si>
    <t>2022.09.06.</t>
    <phoneticPr fontId="25" type="noConversion"/>
  </si>
  <si>
    <t>㈜인트윈</t>
  </si>
  <si>
    <t>㈜인트윈</t>
    <phoneticPr fontId="25" type="noConversion"/>
  </si>
  <si>
    <t>최세헌</t>
    <phoneticPr fontId="25" type="noConversion"/>
  </si>
  <si>
    <t>서울특별시 영등포구 당산로 41길 11, 1706-7호</t>
    <phoneticPr fontId="25" type="noConversion"/>
  </si>
  <si>
    <t>2022년 경기도 청소년전통무예체험(국궁) 장비임차</t>
  </si>
  <si>
    <t>2022년 경기도 청소년전통무예체험(국궁) 장비임차</t>
    <phoneticPr fontId="25" type="noConversion"/>
  </si>
  <si>
    <t>2022.09.07.</t>
    <phoneticPr fontId="25" type="noConversion"/>
  </si>
  <si>
    <t>2022.09.07. ~ 2022.09.27.</t>
    <phoneticPr fontId="25" type="noConversion"/>
  </si>
  <si>
    <t>2022.09.06. ~ 2022.09.30.</t>
    <phoneticPr fontId="25" type="noConversion"/>
  </si>
  <si>
    <t>사단법인 대한본국무예협회</t>
  </si>
  <si>
    <t>사단법인 대한본국무예협회</t>
    <phoneticPr fontId="25" type="noConversion"/>
  </si>
  <si>
    <t>임성묵</t>
    <phoneticPr fontId="25" type="noConversion"/>
  </si>
  <si>
    <t>서울특별시 강서구 화곡로323, 4층 3호</t>
    <phoneticPr fontId="25" type="noConversion"/>
  </si>
  <si>
    <t>9월 청소년방과후아카데미 주말체험활동 차량 임차</t>
  </si>
  <si>
    <t>9월 청소년방과후아카데미 주말체험활동 차량 임차</t>
    <phoneticPr fontId="25" type="noConversion"/>
  </si>
  <si>
    <t>2022.09.14.</t>
    <phoneticPr fontId="25" type="noConversion"/>
  </si>
  <si>
    <t>㈜선진항공</t>
    <phoneticPr fontId="25" type="noConversion"/>
  </si>
  <si>
    <t>최해영</t>
    <phoneticPr fontId="25" type="noConversion"/>
  </si>
  <si>
    <t>경기도 성남시 분당구 성남대로779번길 54</t>
    <phoneticPr fontId="25" type="noConversion"/>
  </si>
  <si>
    <t>9월 청소년방과후아카데미 자기개발활동 차량 임차</t>
  </si>
  <si>
    <t>9월 청소년방과후아카데미 자기개발활동 차량 임차</t>
    <phoneticPr fontId="25" type="noConversion"/>
  </si>
  <si>
    <t>청소년과학수학체험관 천체투영관 통합제어 시스템 라이센스 구입</t>
  </si>
  <si>
    <t>청소년과학수학체험관 천체투영관 통합제어 시스템 라이센스 구입</t>
    <phoneticPr fontId="25" type="noConversion"/>
  </si>
  <si>
    <t>2022.09.19.</t>
    <phoneticPr fontId="25" type="noConversion"/>
  </si>
  <si>
    <t>메타스페이스</t>
  </si>
  <si>
    <t>메타스페이스</t>
    <phoneticPr fontId="25" type="noConversion"/>
  </si>
  <si>
    <t>박순창</t>
    <phoneticPr fontId="25" type="noConversion"/>
  </si>
  <si>
    <t>서울특별시 강남구 논현로 36, 401호</t>
    <phoneticPr fontId="25" type="noConversion"/>
  </si>
  <si>
    <t>『미디어파사드 학습지원』 미디어파사드 제작</t>
  </si>
  <si>
    <t>『미디어파사드 학습지원』 미디어파사드 제작</t>
    <phoneticPr fontId="25" type="noConversion"/>
  </si>
  <si>
    <t>2022.09.21.</t>
    <phoneticPr fontId="25" type="noConversion"/>
  </si>
  <si>
    <t>아하에이블</t>
  </si>
  <si>
    <t>아하에이블</t>
    <phoneticPr fontId="25" type="noConversion"/>
  </si>
  <si>
    <t>서울특별시 서초구 강남대로16길 29, 3층 1호</t>
    <phoneticPr fontId="25" type="noConversion"/>
  </si>
  <si>
    <t>김샛별</t>
    <phoneticPr fontId="25" type="noConversion"/>
  </si>
  <si>
    <t xml:space="preserve"> 2022. 미래학습체험주간 로봇체험 임차</t>
  </si>
  <si>
    <t xml:space="preserve"> 2022. 미래학습체험주간 로봇체험 임차</t>
    <phoneticPr fontId="25" type="noConversion"/>
  </si>
  <si>
    <t>서울시 금천구 가산디지털1로 70</t>
    <phoneticPr fontId="25" type="noConversion"/>
  </si>
  <si>
    <t>플레이큐브</t>
  </si>
  <si>
    <t>플레이큐브</t>
    <phoneticPr fontId="25" type="noConversion"/>
  </si>
  <si>
    <t>허훈</t>
    <phoneticPr fontId="25" type="noConversion"/>
  </si>
  <si>
    <t>2022. 미래학습체험주간 VR체험 임차</t>
  </si>
  <si>
    <t>2022. 미래학습체험주간 VR체험 임차</t>
    <phoneticPr fontId="25" type="noConversion"/>
  </si>
  <si>
    <t>2022.09.26.</t>
    <phoneticPr fontId="25" type="noConversion"/>
  </si>
  <si>
    <t>VR임팩트</t>
  </si>
  <si>
    <t>VR임팩트</t>
    <phoneticPr fontId="25" type="noConversion"/>
  </si>
  <si>
    <t>박선국</t>
    <phoneticPr fontId="25" type="noConversion"/>
  </si>
  <si>
    <t>서울특별시 성동구 행당로 1, 5층 502호</t>
    <phoneticPr fontId="25" type="noConversion"/>
  </si>
  <si>
    <t>2022.09.30.</t>
    <phoneticPr fontId="25" type="noConversion"/>
  </si>
  <si>
    <t>2022.09.19. ~ 2022.10.31.</t>
    <phoneticPr fontId="25" type="noConversion"/>
  </si>
  <si>
    <t>풋센터 홍보 활성화를 위한 홍보 용역</t>
    <phoneticPr fontId="25" type="noConversion"/>
  </si>
  <si>
    <t>2022.09.06.</t>
    <phoneticPr fontId="25" type="noConversion"/>
  </si>
  <si>
    <t>용역</t>
    <phoneticPr fontId="25" type="noConversion"/>
  </si>
  <si>
    <t>2022년 경기도 청소년전통무예체험(국궁) 장비임차</t>
    <phoneticPr fontId="25" type="noConversion"/>
  </si>
  <si>
    <t>2022.09.07.</t>
    <phoneticPr fontId="25" type="noConversion"/>
  </si>
  <si>
    <t>용역</t>
    <phoneticPr fontId="25" type="noConversion"/>
  </si>
  <si>
    <t>9월 청소년방과후아카데미 주말체험활동 차량 임차</t>
    <phoneticPr fontId="25" type="noConversion"/>
  </si>
  <si>
    <t>2022.09.14.</t>
    <phoneticPr fontId="25" type="noConversion"/>
  </si>
  <si>
    <t>용역</t>
    <phoneticPr fontId="25" type="noConversion"/>
  </si>
  <si>
    <t>청소년과학수학체험관 천체투영관 통합제어 시스템 라이센스 구입</t>
    <phoneticPr fontId="25" type="noConversion"/>
  </si>
  <si>
    <t>물품</t>
    <phoneticPr fontId="25" type="noConversion"/>
  </si>
  <si>
    <t>『미디어파사드 학습지원』 미디어파사드 제작</t>
    <phoneticPr fontId="25" type="noConversion"/>
  </si>
  <si>
    <t>2022.09.26.</t>
    <phoneticPr fontId="25" type="noConversion"/>
  </si>
  <si>
    <t>2022.09.26.</t>
    <phoneticPr fontId="25" type="noConversion"/>
  </si>
  <si>
    <t>서울특별시 영등포구 당산로 41길 11, 1706-7호</t>
    <phoneticPr fontId="25" type="noConversion"/>
  </si>
  <si>
    <t>서울특별시 강서구 화곡로323, 4층 3호</t>
    <phoneticPr fontId="25" type="noConversion"/>
  </si>
  <si>
    <t>경기도 성남시 분당구 성남대로779번길 54</t>
    <phoneticPr fontId="25" type="noConversion"/>
  </si>
  <si>
    <t>서울특별시 강남구 논현로 36, 401호</t>
    <phoneticPr fontId="25" type="noConversion"/>
  </si>
  <si>
    <t>서울특별시 서초구 강남대로16길 29, 3층 1호</t>
    <phoneticPr fontId="25" type="noConversion"/>
  </si>
  <si>
    <t>서울시 금천구 가산디지털1로 70</t>
    <phoneticPr fontId="25" type="noConversion"/>
  </si>
  <si>
    <t>㈜인트윈</t>
    <phoneticPr fontId="25" type="noConversion"/>
  </si>
  <si>
    <t>사단법인 대한본국무예협회</t>
    <phoneticPr fontId="25" type="noConversion"/>
  </si>
  <si>
    <t>메타스페이스</t>
    <phoneticPr fontId="25" type="noConversion"/>
  </si>
  <si>
    <t>2022.09.06. ~ 2022.09.30.</t>
    <phoneticPr fontId="25" type="noConversion"/>
  </si>
  <si>
    <t>2022.09.23.</t>
    <phoneticPr fontId="25" type="noConversion"/>
  </si>
  <si>
    <t>2022.09.07. ~ 2022.09.27.</t>
    <phoneticPr fontId="25" type="noConversion"/>
  </si>
  <si>
    <t>2022.09.14. ~ 2022.09.17.</t>
    <phoneticPr fontId="25" type="noConversion"/>
  </si>
  <si>
    <t>2022.09.17.</t>
    <phoneticPr fontId="25" type="noConversion"/>
  </si>
  <si>
    <t>2022.09.27.</t>
    <phoneticPr fontId="25" type="noConversion"/>
  </si>
  <si>
    <t>2022.09.14. ~ 2022.09.30.</t>
    <phoneticPr fontId="25" type="noConversion"/>
  </si>
  <si>
    <t>2022.09.21. ~ 2022.10.15.</t>
    <phoneticPr fontId="25" type="noConversion"/>
  </si>
  <si>
    <t>2022.09.26. ~ 2022.10.15.</t>
    <phoneticPr fontId="25" type="noConversion"/>
  </si>
  <si>
    <t>2022.09.14. ~ 2022.09.17.</t>
    <phoneticPr fontId="25" type="noConversion"/>
  </si>
  <si>
    <t>2022.09.21. ~ 2022.10.15.</t>
    <phoneticPr fontId="25" type="noConversion"/>
  </si>
  <si>
    <t>2022.09.06.</t>
    <phoneticPr fontId="2" type="noConversion"/>
  </si>
  <si>
    <t>2022.09.07.</t>
    <phoneticPr fontId="2" type="noConversion"/>
  </si>
  <si>
    <t>2022.09.14.</t>
    <phoneticPr fontId="2" type="noConversion"/>
  </si>
  <si>
    <t>2022.09.14.</t>
    <phoneticPr fontId="2" type="noConversion"/>
  </si>
  <si>
    <t>2022.09.19.</t>
    <phoneticPr fontId="2" type="noConversion"/>
  </si>
  <si>
    <t>2022.09.21.</t>
    <phoneticPr fontId="2" type="noConversion"/>
  </si>
  <si>
    <t>2022.09.26.</t>
    <phoneticPr fontId="2" type="noConversion"/>
  </si>
  <si>
    <t>2022.09.19.</t>
    <phoneticPr fontId="2" type="noConversion"/>
  </si>
  <si>
    <t>2022.10.15.</t>
    <phoneticPr fontId="2" type="noConversion"/>
  </si>
  <si>
    <t>2022.10.31.</t>
    <phoneticPr fontId="2" type="noConversion"/>
  </si>
  <si>
    <t>2022.09.30.</t>
    <phoneticPr fontId="2" type="noConversion"/>
  </si>
  <si>
    <t>2022.09.17.</t>
    <phoneticPr fontId="2" type="noConversion"/>
  </si>
  <si>
    <t>2022.09.27.</t>
    <phoneticPr fontId="2" type="noConversion"/>
  </si>
  <si>
    <t>2022.09.30.</t>
    <phoneticPr fontId="2" type="noConversion"/>
  </si>
  <si>
    <t>2022.09.16.</t>
    <phoneticPr fontId="2" type="noConversion"/>
  </si>
  <si>
    <t>2022.09.23.</t>
    <phoneticPr fontId="2" type="noConversion"/>
  </si>
  <si>
    <t>-</t>
    <phoneticPr fontId="2" type="noConversion"/>
  </si>
  <si>
    <t>2022.10.04.</t>
    <phoneticPr fontId="2" type="noConversion"/>
  </si>
  <si>
    <t>-</t>
    <phoneticPr fontId="2" type="noConversion"/>
  </si>
  <si>
    <t>-</t>
    <phoneticPr fontId="2" type="noConversion"/>
  </si>
  <si>
    <t>(2022. 9. 30. 기준 / 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</si>
</sst>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###,##0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2881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left" vertical="center" shrinkToFit="1"/>
    </xf>
    <xf numFmtId="177" fontId="22" fillId="0" borderId="27" xfId="0" applyNumberFormat="1" applyFont="1" applyFill="1" applyBorder="1" applyAlignment="1">
      <alignment horizontal="left" vertical="center" shrinkToFit="1"/>
    </xf>
    <xf numFmtId="41" fontId="22" fillId="0" borderId="27" xfId="1" quotePrefix="1" applyFont="1" applyFill="1" applyBorder="1" applyAlignment="1">
      <alignment vertical="center" shrinkToFit="1"/>
    </xf>
    <xf numFmtId="181" fontId="22" fillId="0" borderId="27" xfId="2" applyNumberFormat="1" applyFont="1" applyFill="1" applyBorder="1" applyAlignment="1">
      <alignment horizontal="center" vertical="center" shrinkToFit="1"/>
    </xf>
    <xf numFmtId="181" fontId="22" fillId="0" borderId="27" xfId="0" quotePrefix="1" applyNumberFormat="1" applyFont="1" applyFill="1" applyBorder="1" applyAlignment="1">
      <alignment horizontal="center" vertical="center" shrinkToFit="1"/>
    </xf>
    <xf numFmtId="181" fontId="22" fillId="0" borderId="27" xfId="0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177" fontId="5" fillId="4" borderId="2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38" fontId="5" fillId="4" borderId="2" xfId="23053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23229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" fontId="5" fillId="4" borderId="2" xfId="0" quotePrefix="1" applyNumberFormat="1" applyFont="1" applyFill="1" applyBorder="1" applyAlignment="1">
      <alignment horizontal="center" vertical="center" shrinkToFit="1"/>
    </xf>
    <xf numFmtId="41" fontId="20" fillId="0" borderId="27" xfId="1" quotePrefix="1" applyFont="1" applyFill="1" applyBorder="1" applyAlignment="1" applyProtection="1">
      <alignment horizontal="right" vertical="center" shrinkToFit="1"/>
    </xf>
    <xf numFmtId="41" fontId="20" fillId="0" borderId="2" xfId="1" applyFont="1" applyFill="1" applyBorder="1" applyAlignment="1" applyProtection="1">
      <alignment horizontal="right" vertical="center" shrinkToFit="1"/>
    </xf>
    <xf numFmtId="41" fontId="20" fillId="0" borderId="2" xfId="1" quotePrefix="1" applyFont="1" applyFill="1" applyBorder="1" applyAlignment="1" applyProtection="1">
      <alignment horizontal="right" vertical="center" shrinkToFit="1"/>
    </xf>
    <xf numFmtId="186" fontId="31" fillId="0" borderId="2" xfId="0" applyNumberFormat="1" applyFont="1" applyBorder="1" applyAlignment="1" applyProtection="1">
      <alignment horizontal="right" vertical="center" wrapText="1"/>
    </xf>
    <xf numFmtId="0" fontId="5" fillId="4" borderId="26" xfId="0" quotePrefix="1" applyNumberFormat="1" applyFont="1" applyFill="1" applyBorder="1" applyAlignment="1">
      <alignment horizontal="center" vertical="center" shrinkToFit="1"/>
    </xf>
    <xf numFmtId="0" fontId="5" fillId="4" borderId="34" xfId="0" quotePrefix="1" applyNumberFormat="1" applyFont="1" applyFill="1" applyBorder="1" applyAlignment="1">
      <alignment horizontal="center" vertical="center" shrinkToFit="1"/>
    </xf>
    <xf numFmtId="0" fontId="5" fillId="4" borderId="27" xfId="0" quotePrefix="1" applyNumberFormat="1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Fill="1" applyBorder="1" applyAlignment="1">
      <alignment horizontal="center" vertical="center" shrinkToFit="1"/>
    </xf>
    <xf numFmtId="177" fontId="20" fillId="0" borderId="15" xfId="0" applyNumberFormat="1" applyFont="1" applyFill="1" applyBorder="1" applyAlignment="1">
      <alignment horizontal="center" vertical="center" shrinkToFit="1"/>
    </xf>
    <xf numFmtId="177" fontId="20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38" xfId="0" applyNumberFormat="1" applyFont="1" applyBorder="1" applyAlignment="1">
      <alignment horizontal="justify" vertical="center" wrapText="1"/>
    </xf>
    <xf numFmtId="177" fontId="12" fillId="0" borderId="39" xfId="0" applyNumberFormat="1" applyFont="1" applyBorder="1" applyAlignment="1">
      <alignment horizontal="justify" vertical="center" wrapText="1"/>
    </xf>
    <xf numFmtId="177" fontId="12" fillId="0" borderId="40" xfId="0" applyNumberFormat="1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12" fillId="0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177" fontId="12" fillId="0" borderId="41" xfId="0" applyNumberFormat="1" applyFont="1" applyBorder="1" applyAlignment="1">
      <alignment horizontal="center" vertical="center" shrinkToFit="1"/>
    </xf>
    <xf numFmtId="177" fontId="12" fillId="0" borderId="36" xfId="0" applyNumberFormat="1" applyFont="1" applyBorder="1" applyAlignment="1">
      <alignment horizontal="center" vertical="center" shrinkToFit="1"/>
    </xf>
    <xf numFmtId="177" fontId="12" fillId="0" borderId="37" xfId="0" applyNumberFormat="1" applyFont="1" applyBorder="1" applyAlignment="1">
      <alignment horizontal="center" vertical="center" shrinkToFit="1"/>
    </xf>
    <xf numFmtId="3" fontId="12" fillId="0" borderId="35" xfId="0" applyNumberFormat="1" applyFont="1" applyBorder="1" applyAlignment="1">
      <alignment horizontal="justify" vertical="center" wrapText="1"/>
    </xf>
    <xf numFmtId="3" fontId="12" fillId="0" borderId="36" xfId="0" applyNumberFormat="1" applyFont="1" applyBorder="1" applyAlignment="1">
      <alignment horizontal="justify" vertical="center" wrapText="1"/>
    </xf>
    <xf numFmtId="3" fontId="12" fillId="0" borderId="37" xfId="0" applyNumberFormat="1" applyFont="1" applyBorder="1" applyAlignment="1">
      <alignment horizontal="justify" vertical="center" wrapText="1"/>
    </xf>
    <xf numFmtId="177" fontId="12" fillId="0" borderId="14" xfId="0" applyNumberFormat="1" applyFont="1" applyFill="1" applyBorder="1" applyAlignment="1">
      <alignment horizontal="left" vertical="center" wrapText="1"/>
    </xf>
    <xf numFmtId="177" fontId="12" fillId="0" borderId="15" xfId="0" applyNumberFormat="1" applyFont="1" applyFill="1" applyBorder="1" applyAlignment="1">
      <alignment horizontal="left" vertical="center" wrapText="1"/>
    </xf>
    <xf numFmtId="177" fontId="12" fillId="0" borderId="44" xfId="0" applyNumberFormat="1" applyFont="1" applyFill="1" applyBorder="1" applyAlignment="1">
      <alignment horizontal="left" vertical="center" wrapText="1"/>
    </xf>
    <xf numFmtId="181" fontId="12" fillId="0" borderId="21" xfId="0" applyNumberFormat="1" applyFont="1" applyFill="1" applyBorder="1" applyAlignment="1">
      <alignment horizontal="center" vertical="center" wrapText="1"/>
    </xf>
    <xf numFmtId="181" fontId="12" fillId="0" borderId="22" xfId="0" applyNumberFormat="1" applyFont="1" applyFill="1" applyBorder="1" applyAlignment="1">
      <alignment horizontal="center" vertical="center" wrapText="1"/>
    </xf>
    <xf numFmtId="10" fontId="12" fillId="0" borderId="42" xfId="0" applyNumberFormat="1" applyFont="1" applyBorder="1" applyAlignment="1">
      <alignment horizontal="center" vertical="center" shrinkToFit="1"/>
    </xf>
    <xf numFmtId="10" fontId="12" fillId="0" borderId="43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28813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2" xfId="131"/>
    <cellStyle name="쉼표 [0] 10 2 10" xfId="23182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5" xfId="6439"/>
    <cellStyle name="쉼표 [0] 10 2 2 2 6" xfId="12200"/>
    <cellStyle name="쉼표 [0] 10 2 2 2 7" xfId="17961"/>
    <cellStyle name="쉼표 [0] 10 2 2 2 8" xfId="23722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4" xfId="6799"/>
    <cellStyle name="쉼표 [0] 10 2 2 3 5" xfId="12560"/>
    <cellStyle name="쉼표 [0] 10 2 2 3 6" xfId="18321"/>
    <cellStyle name="쉼표 [0] 10 2 2 3 7" xfId="24082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3" xfId="7519"/>
    <cellStyle name="쉼표 [0] 10 2 2 4 4" xfId="13280"/>
    <cellStyle name="쉼표 [0] 10 2 2 4 5" xfId="19041"/>
    <cellStyle name="쉼표 [0] 10 2 2 4 6" xfId="24802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4" xfId="6979"/>
    <cellStyle name="쉼표 [0] 10 2 3 2 5" xfId="12740"/>
    <cellStyle name="쉼표 [0] 10 2 3 2 6" xfId="18501"/>
    <cellStyle name="쉼표 [0] 10 2 3 2 7" xfId="24262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3" xfId="7699"/>
    <cellStyle name="쉼표 [0] 10 2 3 3 4" xfId="13460"/>
    <cellStyle name="쉼표 [0] 10 2 3 3 5" xfId="19221"/>
    <cellStyle name="쉼표 [0] 10 2 3 3 6" xfId="24982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5" xfId="6259"/>
    <cellStyle name="쉼표 [0] 10 2 3 6" xfId="12020"/>
    <cellStyle name="쉼표 [0] 10 2 3 7" xfId="17781"/>
    <cellStyle name="쉼표 [0] 10 2 3 8" xfId="23542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3" xfId="8059"/>
    <cellStyle name="쉼표 [0] 10 2 4 2 4" xfId="13820"/>
    <cellStyle name="쉼표 [0] 10 2 4 2 5" xfId="19581"/>
    <cellStyle name="쉼표 [0] 10 2 4 2 6" xfId="25342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4" xfId="6619"/>
    <cellStyle name="쉼표 [0] 10 2 4 5" xfId="12380"/>
    <cellStyle name="쉼표 [0] 10 2 4 6" xfId="18141"/>
    <cellStyle name="쉼표 [0] 10 2 4 7" xfId="23902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3" xfId="7339"/>
    <cellStyle name="쉼표 [0] 10 2 5 4" xfId="13100"/>
    <cellStyle name="쉼표 [0] 10 2 5 5" xfId="18861"/>
    <cellStyle name="쉼표 [0] 10 2 5 6" xfId="24622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7" xfId="5899"/>
    <cellStyle name="쉼표 [0] 10 2 8" xfId="11660"/>
    <cellStyle name="쉼표 [0] 10 2 9" xfId="1742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4" xfId="7089"/>
    <cellStyle name="쉼표 [0] 10 3 2 2 5" xfId="12850"/>
    <cellStyle name="쉼표 [0] 10 3 2 2 6" xfId="18611"/>
    <cellStyle name="쉼표 [0] 10 3 2 2 7" xfId="24372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3" xfId="7809"/>
    <cellStyle name="쉼표 [0] 10 3 2 3 4" xfId="13570"/>
    <cellStyle name="쉼표 [0] 10 3 2 3 5" xfId="19331"/>
    <cellStyle name="쉼표 [0] 10 3 2 3 6" xfId="25092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5" xfId="6369"/>
    <cellStyle name="쉼표 [0] 10 3 2 6" xfId="12130"/>
    <cellStyle name="쉼표 [0] 10 3 2 7" xfId="17891"/>
    <cellStyle name="쉼표 [0] 10 3 2 8" xfId="23652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3" xfId="8169"/>
    <cellStyle name="쉼표 [0] 10 3 3 2 4" xfId="13930"/>
    <cellStyle name="쉼표 [0] 10 3 3 2 5" xfId="19691"/>
    <cellStyle name="쉼표 [0] 10 3 3 2 6" xfId="25452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4" xfId="6729"/>
    <cellStyle name="쉼표 [0] 10 3 3 5" xfId="12490"/>
    <cellStyle name="쉼표 [0] 10 3 3 6" xfId="18251"/>
    <cellStyle name="쉼표 [0] 10 3 3 7" xfId="24012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3" xfId="7449"/>
    <cellStyle name="쉼표 [0] 10 3 4 4" xfId="13210"/>
    <cellStyle name="쉼표 [0] 10 3 4 5" xfId="18971"/>
    <cellStyle name="쉼표 [0] 10 3 4 6" xfId="24732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3" xfId="8349"/>
    <cellStyle name="쉼표 [0] 10 4 2 2 4" xfId="14110"/>
    <cellStyle name="쉼표 [0] 10 4 2 2 5" xfId="19871"/>
    <cellStyle name="쉼표 [0] 10 4 2 2 6" xfId="25632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4" xfId="6909"/>
    <cellStyle name="쉼표 [0] 10 4 2 5" xfId="12670"/>
    <cellStyle name="쉼표 [0] 10 4 2 6" xfId="18431"/>
    <cellStyle name="쉼표 [0] 10 4 2 7" xfId="24192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3" xfId="7629"/>
    <cellStyle name="쉼표 [0] 10 4 3 4" xfId="13390"/>
    <cellStyle name="쉼표 [0] 10 4 3 5" xfId="19151"/>
    <cellStyle name="쉼표 [0] 10 4 3 6" xfId="24912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5" xfId="6189"/>
    <cellStyle name="쉼표 [0] 10 4 6" xfId="11950"/>
    <cellStyle name="쉼표 [0] 10 4 7" xfId="17711"/>
    <cellStyle name="쉼표 [0] 10 4 8" xfId="23472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3" xfId="7989"/>
    <cellStyle name="쉼표 [0] 10 5 2 4" xfId="13750"/>
    <cellStyle name="쉼표 [0] 10 5 2 5" xfId="19511"/>
    <cellStyle name="쉼표 [0] 10 5 2 6" xfId="25272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4" xfId="6549"/>
    <cellStyle name="쉼표 [0] 10 5 5" xfId="12310"/>
    <cellStyle name="쉼표 [0] 10 5 6" xfId="18071"/>
    <cellStyle name="쉼표 [0] 10 5 7" xfId="23832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3" xfId="7269"/>
    <cellStyle name="쉼표 [0] 10 6 4" xfId="13030"/>
    <cellStyle name="쉼표 [0] 10 6 5" xfId="18791"/>
    <cellStyle name="쉼표 [0] 10 6 6" xfId="24552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8" xfId="5829"/>
    <cellStyle name="쉼표 [0] 10 9" xfId="11590"/>
    <cellStyle name="쉼표 [0] 11" xfId="71"/>
    <cellStyle name="쉼표 [0] 11 10" xfId="23122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4" xfId="7099"/>
    <cellStyle name="쉼표 [0] 11 2 2 2 5" xfId="12860"/>
    <cellStyle name="쉼표 [0] 11 2 2 2 6" xfId="18621"/>
    <cellStyle name="쉼표 [0] 11 2 2 2 7" xfId="24382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3" xfId="7819"/>
    <cellStyle name="쉼표 [0] 11 2 2 3 4" xfId="13580"/>
    <cellStyle name="쉼표 [0] 11 2 2 3 5" xfId="19341"/>
    <cellStyle name="쉼표 [0] 11 2 2 3 6" xfId="25102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5" xfId="6379"/>
    <cellStyle name="쉼표 [0] 11 2 2 6" xfId="12140"/>
    <cellStyle name="쉼표 [0] 11 2 2 7" xfId="17901"/>
    <cellStyle name="쉼표 [0] 11 2 2 8" xfId="23662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3" xfId="8179"/>
    <cellStyle name="쉼표 [0] 11 2 3 2 4" xfId="13940"/>
    <cellStyle name="쉼표 [0] 11 2 3 2 5" xfId="19701"/>
    <cellStyle name="쉼표 [0] 11 2 3 2 6" xfId="25462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4" xfId="6739"/>
    <cellStyle name="쉼표 [0] 11 2 3 5" xfId="12500"/>
    <cellStyle name="쉼표 [0] 11 2 3 6" xfId="18261"/>
    <cellStyle name="쉼표 [0] 11 2 3 7" xfId="24022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3" xfId="7459"/>
    <cellStyle name="쉼표 [0] 11 2 4 4" xfId="13220"/>
    <cellStyle name="쉼표 [0] 11 2 4 5" xfId="18981"/>
    <cellStyle name="쉼표 [0] 11 2 4 6" xfId="24742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3" xfId="8359"/>
    <cellStyle name="쉼표 [0] 11 3 2 2 4" xfId="14120"/>
    <cellStyle name="쉼표 [0] 11 3 2 2 5" xfId="19881"/>
    <cellStyle name="쉼표 [0] 11 3 2 2 6" xfId="25642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4" xfId="6919"/>
    <cellStyle name="쉼표 [0] 11 3 2 5" xfId="12680"/>
    <cellStyle name="쉼표 [0] 11 3 2 6" xfId="18441"/>
    <cellStyle name="쉼표 [0] 11 3 2 7" xfId="24202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3" xfId="7639"/>
    <cellStyle name="쉼표 [0] 11 3 3 4" xfId="13400"/>
    <cellStyle name="쉼표 [0] 11 3 3 5" xfId="19161"/>
    <cellStyle name="쉼표 [0] 11 3 3 6" xfId="24922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5" xfId="6199"/>
    <cellStyle name="쉼표 [0] 11 3 6" xfId="11960"/>
    <cellStyle name="쉼표 [0] 11 3 7" xfId="17721"/>
    <cellStyle name="쉼표 [0] 11 3 8" xfId="23482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3" xfId="7999"/>
    <cellStyle name="쉼표 [0] 11 4 2 4" xfId="13760"/>
    <cellStyle name="쉼표 [0] 11 4 2 5" xfId="19521"/>
    <cellStyle name="쉼표 [0] 11 4 2 6" xfId="25282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4" xfId="6559"/>
    <cellStyle name="쉼표 [0] 11 4 5" xfId="12320"/>
    <cellStyle name="쉼표 [0] 11 4 6" xfId="18081"/>
    <cellStyle name="쉼표 [0] 11 4 7" xfId="23842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3" xfId="7279"/>
    <cellStyle name="쉼표 [0] 11 5 4" xfId="13040"/>
    <cellStyle name="쉼표 [0] 11 5 5" xfId="18801"/>
    <cellStyle name="쉼표 [0] 11 5 6" xfId="24562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4" xfId="7169"/>
    <cellStyle name="쉼표 [0] 12 2 2 2 5" xfId="12930"/>
    <cellStyle name="쉼표 [0] 12 2 2 2 6" xfId="18691"/>
    <cellStyle name="쉼표 [0] 12 2 2 2 7" xfId="24452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3" xfId="7889"/>
    <cellStyle name="쉼표 [0] 12 2 2 3 4" xfId="13650"/>
    <cellStyle name="쉼표 [0] 12 2 2 3 5" xfId="19411"/>
    <cellStyle name="쉼표 [0] 12 2 2 3 6" xfId="25172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5" xfId="6449"/>
    <cellStyle name="쉼표 [0] 12 2 2 6" xfId="12210"/>
    <cellStyle name="쉼표 [0] 12 2 2 7" xfId="17971"/>
    <cellStyle name="쉼표 [0] 12 2 2 8" xfId="23732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3" xfId="8249"/>
    <cellStyle name="쉼표 [0] 12 2 3 2 4" xfId="14010"/>
    <cellStyle name="쉼표 [0] 12 2 3 2 5" xfId="19771"/>
    <cellStyle name="쉼표 [0] 12 2 3 2 6" xfId="25532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4" xfId="6809"/>
    <cellStyle name="쉼표 [0] 12 2 3 5" xfId="12570"/>
    <cellStyle name="쉼표 [0] 12 2 3 6" xfId="18331"/>
    <cellStyle name="쉼표 [0] 12 2 3 7" xfId="24092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3" xfId="7529"/>
    <cellStyle name="쉼표 [0] 12 2 4 4" xfId="13290"/>
    <cellStyle name="쉼표 [0] 12 2 4 5" xfId="19051"/>
    <cellStyle name="쉼표 [0] 12 2 4 6" xfId="24812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3" xfId="8429"/>
    <cellStyle name="쉼표 [0] 12 3 2 2 4" xfId="14190"/>
    <cellStyle name="쉼표 [0] 12 3 2 2 5" xfId="19951"/>
    <cellStyle name="쉼표 [0] 12 3 2 2 6" xfId="25712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4" xfId="6989"/>
    <cellStyle name="쉼표 [0] 12 3 2 5" xfId="12750"/>
    <cellStyle name="쉼표 [0] 12 3 2 6" xfId="18511"/>
    <cellStyle name="쉼표 [0] 12 3 2 7" xfId="24272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3" xfId="7709"/>
    <cellStyle name="쉼표 [0] 12 3 3 4" xfId="13470"/>
    <cellStyle name="쉼표 [0] 12 3 3 5" xfId="19231"/>
    <cellStyle name="쉼표 [0] 12 3 3 6" xfId="24992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5" xfId="6269"/>
    <cellStyle name="쉼표 [0] 12 3 6" xfId="12030"/>
    <cellStyle name="쉼표 [0] 12 3 7" xfId="17791"/>
    <cellStyle name="쉼표 [0] 12 3 8" xfId="23552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3" xfId="8069"/>
    <cellStyle name="쉼표 [0] 12 4 2 4" xfId="13830"/>
    <cellStyle name="쉼표 [0] 12 4 2 5" xfId="19591"/>
    <cellStyle name="쉼표 [0] 12 4 2 6" xfId="25352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4" xfId="6629"/>
    <cellStyle name="쉼표 [0] 12 4 5" xfId="12390"/>
    <cellStyle name="쉼표 [0] 12 4 6" xfId="18151"/>
    <cellStyle name="쉼표 [0] 12 4 7" xfId="23912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3" xfId="7349"/>
    <cellStyle name="쉼표 [0] 12 5 4" xfId="13110"/>
    <cellStyle name="쉼표 [0] 12 5 5" xfId="18871"/>
    <cellStyle name="쉼표 [0] 12 5 6" xfId="24632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4" xfId="7179"/>
    <cellStyle name="쉼표 [0] 13 2 2 2 5" xfId="12940"/>
    <cellStyle name="쉼표 [0] 13 2 2 2 6" xfId="18701"/>
    <cellStyle name="쉼표 [0] 13 2 2 2 7" xfId="24462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3" xfId="7899"/>
    <cellStyle name="쉼표 [0] 13 2 2 3 4" xfId="13660"/>
    <cellStyle name="쉼표 [0] 13 2 2 3 5" xfId="19421"/>
    <cellStyle name="쉼표 [0] 13 2 2 3 6" xfId="25182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5" xfId="6459"/>
    <cellStyle name="쉼표 [0] 13 2 2 6" xfId="12220"/>
    <cellStyle name="쉼표 [0] 13 2 2 7" xfId="17981"/>
    <cellStyle name="쉼표 [0] 13 2 2 8" xfId="23742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3" xfId="8259"/>
    <cellStyle name="쉼표 [0] 13 2 3 2 4" xfId="14020"/>
    <cellStyle name="쉼표 [0] 13 2 3 2 5" xfId="19781"/>
    <cellStyle name="쉼표 [0] 13 2 3 2 6" xfId="25542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4" xfId="6819"/>
    <cellStyle name="쉼표 [0] 13 2 3 5" xfId="12580"/>
    <cellStyle name="쉼표 [0] 13 2 3 6" xfId="18341"/>
    <cellStyle name="쉼표 [0] 13 2 3 7" xfId="24102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3" xfId="7539"/>
    <cellStyle name="쉼표 [0] 13 2 4 4" xfId="13300"/>
    <cellStyle name="쉼표 [0] 13 2 4 5" xfId="19061"/>
    <cellStyle name="쉼표 [0] 13 2 4 6" xfId="24822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3" xfId="8439"/>
    <cellStyle name="쉼표 [0] 13 3 2 2 4" xfId="14200"/>
    <cellStyle name="쉼표 [0] 13 3 2 2 5" xfId="19961"/>
    <cellStyle name="쉼표 [0] 13 3 2 2 6" xfId="25722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4" xfId="6999"/>
    <cellStyle name="쉼표 [0] 13 3 2 5" xfId="12760"/>
    <cellStyle name="쉼표 [0] 13 3 2 6" xfId="18521"/>
    <cellStyle name="쉼표 [0] 13 3 2 7" xfId="24282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3" xfId="7719"/>
    <cellStyle name="쉼표 [0] 13 3 3 4" xfId="13480"/>
    <cellStyle name="쉼표 [0] 13 3 3 5" xfId="19241"/>
    <cellStyle name="쉼표 [0] 13 3 3 6" xfId="25002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5" xfId="6279"/>
    <cellStyle name="쉼표 [0] 13 3 6" xfId="12040"/>
    <cellStyle name="쉼표 [0] 13 3 7" xfId="17801"/>
    <cellStyle name="쉼표 [0] 13 3 8" xfId="23562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3" xfId="8079"/>
    <cellStyle name="쉼표 [0] 13 4 2 4" xfId="13840"/>
    <cellStyle name="쉼표 [0] 13 4 2 5" xfId="19601"/>
    <cellStyle name="쉼표 [0] 13 4 2 6" xfId="25362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4" xfId="6639"/>
    <cellStyle name="쉼표 [0] 13 4 5" xfId="12400"/>
    <cellStyle name="쉼표 [0] 13 4 6" xfId="18161"/>
    <cellStyle name="쉼표 [0] 13 4 7" xfId="23922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3" xfId="7359"/>
    <cellStyle name="쉼표 [0] 13 5 4" xfId="13120"/>
    <cellStyle name="쉼표 [0] 13 5 5" xfId="18881"/>
    <cellStyle name="쉼표 [0] 13 5 6" xfId="24642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4" xfId="7189"/>
    <cellStyle name="쉼표 [0] 14 2 2 2 5" xfId="12950"/>
    <cellStyle name="쉼표 [0] 14 2 2 2 6" xfId="18711"/>
    <cellStyle name="쉼표 [0] 14 2 2 2 7" xfId="24472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3" xfId="7909"/>
    <cellStyle name="쉼표 [0] 14 2 2 3 4" xfId="13670"/>
    <cellStyle name="쉼표 [0] 14 2 2 3 5" xfId="19431"/>
    <cellStyle name="쉼표 [0] 14 2 2 3 6" xfId="25192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5" xfId="6469"/>
    <cellStyle name="쉼표 [0] 14 2 2 6" xfId="12230"/>
    <cellStyle name="쉼표 [0] 14 2 2 7" xfId="17991"/>
    <cellStyle name="쉼표 [0] 14 2 2 8" xfId="23752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3" xfId="8269"/>
    <cellStyle name="쉼표 [0] 14 2 3 2 4" xfId="14030"/>
    <cellStyle name="쉼표 [0] 14 2 3 2 5" xfId="19791"/>
    <cellStyle name="쉼표 [0] 14 2 3 2 6" xfId="25552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4" xfId="6829"/>
    <cellStyle name="쉼표 [0] 14 2 3 5" xfId="12590"/>
    <cellStyle name="쉼표 [0] 14 2 3 6" xfId="18351"/>
    <cellStyle name="쉼표 [0] 14 2 3 7" xfId="24112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3" xfId="7549"/>
    <cellStyle name="쉼표 [0] 14 2 4 4" xfId="13310"/>
    <cellStyle name="쉼표 [0] 14 2 4 5" xfId="19071"/>
    <cellStyle name="쉼표 [0] 14 2 4 6" xfId="24832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3" xfId="8449"/>
    <cellStyle name="쉼표 [0] 14 3 2 2 4" xfId="14210"/>
    <cellStyle name="쉼표 [0] 14 3 2 2 5" xfId="19971"/>
    <cellStyle name="쉼표 [0] 14 3 2 2 6" xfId="25732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4" xfId="7009"/>
    <cellStyle name="쉼표 [0] 14 3 2 5" xfId="12770"/>
    <cellStyle name="쉼표 [0] 14 3 2 6" xfId="18531"/>
    <cellStyle name="쉼표 [0] 14 3 2 7" xfId="24292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3" xfId="7729"/>
    <cellStyle name="쉼표 [0] 14 3 3 4" xfId="13490"/>
    <cellStyle name="쉼표 [0] 14 3 3 5" xfId="19251"/>
    <cellStyle name="쉼표 [0] 14 3 3 6" xfId="25012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5" xfId="6289"/>
    <cellStyle name="쉼표 [0] 14 3 6" xfId="12050"/>
    <cellStyle name="쉼표 [0] 14 3 7" xfId="17811"/>
    <cellStyle name="쉼표 [0] 14 3 8" xfId="23572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3" xfId="8089"/>
    <cellStyle name="쉼표 [0] 14 4 2 4" xfId="13850"/>
    <cellStyle name="쉼표 [0] 14 4 2 5" xfId="19611"/>
    <cellStyle name="쉼표 [0] 14 4 2 6" xfId="25372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4" xfId="6649"/>
    <cellStyle name="쉼표 [0] 14 4 5" xfId="12410"/>
    <cellStyle name="쉼표 [0] 14 4 6" xfId="18171"/>
    <cellStyle name="쉼표 [0] 14 4 7" xfId="23932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3" xfId="7369"/>
    <cellStyle name="쉼표 [0] 14 5 4" xfId="13130"/>
    <cellStyle name="쉼표 [0] 14 5 5" xfId="18891"/>
    <cellStyle name="쉼표 [0] 14 5 6" xfId="24652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4" xfId="7199"/>
    <cellStyle name="쉼표 [0] 15 2 2 2 5" xfId="12960"/>
    <cellStyle name="쉼표 [0] 15 2 2 2 6" xfId="18721"/>
    <cellStyle name="쉼표 [0] 15 2 2 2 7" xfId="24482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3" xfId="7919"/>
    <cellStyle name="쉼표 [0] 15 2 2 3 4" xfId="13680"/>
    <cellStyle name="쉼표 [0] 15 2 2 3 5" xfId="19441"/>
    <cellStyle name="쉼표 [0] 15 2 2 3 6" xfId="25202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5" xfId="6479"/>
    <cellStyle name="쉼표 [0] 15 2 2 6" xfId="12240"/>
    <cellStyle name="쉼표 [0] 15 2 2 7" xfId="18001"/>
    <cellStyle name="쉼표 [0] 15 2 2 8" xfId="23762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3" xfId="8279"/>
    <cellStyle name="쉼표 [0] 15 2 3 2 4" xfId="14040"/>
    <cellStyle name="쉼표 [0] 15 2 3 2 5" xfId="19801"/>
    <cellStyle name="쉼표 [0] 15 2 3 2 6" xfId="25562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4" xfId="6839"/>
    <cellStyle name="쉼표 [0] 15 2 3 5" xfId="12600"/>
    <cellStyle name="쉼표 [0] 15 2 3 6" xfId="18361"/>
    <cellStyle name="쉼표 [0] 15 2 3 7" xfId="24122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3" xfId="7559"/>
    <cellStyle name="쉼표 [0] 15 2 4 4" xfId="13320"/>
    <cellStyle name="쉼표 [0] 15 2 4 5" xfId="19081"/>
    <cellStyle name="쉼표 [0] 15 2 4 6" xfId="24842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3" xfId="8459"/>
    <cellStyle name="쉼표 [0] 15 3 2 2 4" xfId="14220"/>
    <cellStyle name="쉼표 [0] 15 3 2 2 5" xfId="19981"/>
    <cellStyle name="쉼표 [0] 15 3 2 2 6" xfId="25742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4" xfId="7019"/>
    <cellStyle name="쉼표 [0] 15 3 2 5" xfId="12780"/>
    <cellStyle name="쉼표 [0] 15 3 2 6" xfId="18541"/>
    <cellStyle name="쉼표 [0] 15 3 2 7" xfId="24302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3" xfId="7739"/>
    <cellStyle name="쉼표 [0] 15 3 3 4" xfId="13500"/>
    <cellStyle name="쉼표 [0] 15 3 3 5" xfId="19261"/>
    <cellStyle name="쉼표 [0] 15 3 3 6" xfId="25022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5" xfId="6299"/>
    <cellStyle name="쉼표 [0] 15 3 6" xfId="12060"/>
    <cellStyle name="쉼표 [0] 15 3 7" xfId="17821"/>
    <cellStyle name="쉼표 [0] 15 3 8" xfId="23582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3" xfId="8099"/>
    <cellStyle name="쉼표 [0] 15 4 2 4" xfId="13860"/>
    <cellStyle name="쉼표 [0] 15 4 2 5" xfId="19621"/>
    <cellStyle name="쉼표 [0] 15 4 2 6" xfId="25382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4" xfId="6659"/>
    <cellStyle name="쉼표 [0] 15 4 5" xfId="12420"/>
    <cellStyle name="쉼표 [0] 15 4 6" xfId="18181"/>
    <cellStyle name="쉼표 [0] 15 4 7" xfId="23942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3" xfId="7379"/>
    <cellStyle name="쉼표 [0] 15 5 4" xfId="13140"/>
    <cellStyle name="쉼표 [0] 15 5 5" xfId="18901"/>
    <cellStyle name="쉼표 [0] 15 5 6" xfId="24662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7" xfId="5939"/>
    <cellStyle name="쉼표 [0] 15 8" xfId="11700"/>
    <cellStyle name="쉼표 [0] 15 9" xfId="1746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3" xfId="8469"/>
    <cellStyle name="쉼표 [0] 16 2 2 2 4" xfId="14230"/>
    <cellStyle name="쉼표 [0] 16 2 2 2 5" xfId="19991"/>
    <cellStyle name="쉼표 [0] 16 2 2 2 6" xfId="25752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4" xfId="7029"/>
    <cellStyle name="쉼표 [0] 16 2 2 5" xfId="12790"/>
    <cellStyle name="쉼표 [0] 16 2 2 6" xfId="18551"/>
    <cellStyle name="쉼표 [0] 16 2 2 7" xfId="24312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3" xfId="7749"/>
    <cellStyle name="쉼표 [0] 16 2 3 4" xfId="13510"/>
    <cellStyle name="쉼표 [0] 16 2 3 5" xfId="19271"/>
    <cellStyle name="쉼표 [0] 16 2 3 6" xfId="25032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5" xfId="6309"/>
    <cellStyle name="쉼표 [0] 16 2 6" xfId="12070"/>
    <cellStyle name="쉼표 [0] 16 2 7" xfId="17831"/>
    <cellStyle name="쉼표 [0] 16 2 8" xfId="23592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3" xfId="8109"/>
    <cellStyle name="쉼표 [0] 16 3 2 4" xfId="13870"/>
    <cellStyle name="쉼표 [0] 16 3 2 5" xfId="19631"/>
    <cellStyle name="쉼표 [0] 16 3 2 6" xfId="25392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4" xfId="6669"/>
    <cellStyle name="쉼표 [0] 16 3 5" xfId="12430"/>
    <cellStyle name="쉼표 [0] 16 3 6" xfId="18191"/>
    <cellStyle name="쉼표 [0] 16 3 7" xfId="23952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3" xfId="7389"/>
    <cellStyle name="쉼표 [0] 16 4 4" xfId="13150"/>
    <cellStyle name="쉼표 [0] 16 4 5" xfId="18911"/>
    <cellStyle name="쉼표 [0] 16 4 6" xfId="24672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3" xfId="8289"/>
    <cellStyle name="쉼표 [0] 17 2 2 4" xfId="14050"/>
    <cellStyle name="쉼표 [0] 17 2 2 5" xfId="19811"/>
    <cellStyle name="쉼표 [0] 17 2 2 6" xfId="25572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4" xfId="6849"/>
    <cellStyle name="쉼표 [0] 17 2 5" xfId="12610"/>
    <cellStyle name="쉼표 [0] 17 2 6" xfId="18371"/>
    <cellStyle name="쉼표 [0] 17 2 7" xfId="24132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3" xfId="7569"/>
    <cellStyle name="쉼표 [0] 17 3 4" xfId="13330"/>
    <cellStyle name="쉼표 [0] 17 3 5" xfId="19091"/>
    <cellStyle name="쉼표 [0] 17 3 6" xfId="24852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5" xfId="6129"/>
    <cellStyle name="쉼표 [0] 17 6" xfId="11890"/>
    <cellStyle name="쉼표 [0] 17 7" xfId="17651"/>
    <cellStyle name="쉼표 [0] 17 8" xfId="23412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3" xfId="7929"/>
    <cellStyle name="쉼표 [0] 18 2 4" xfId="13690"/>
    <cellStyle name="쉼표 [0] 18 2 5" xfId="19451"/>
    <cellStyle name="쉼표 [0] 18 2 6" xfId="25212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4" xfId="6489"/>
    <cellStyle name="쉼표 [0] 18 5" xfId="12250"/>
    <cellStyle name="쉼표 [0] 18 6" xfId="18011"/>
    <cellStyle name="쉼표 [0] 18 7" xfId="23772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3" xfId="7209"/>
    <cellStyle name="쉼표 [0] 19 4" xfId="12970"/>
    <cellStyle name="쉼표 [0] 19 5" xfId="18731"/>
    <cellStyle name="쉼표 [0] 19 6" xfId="24492"/>
    <cellStyle name="쉼표 [0] 2" xfId="3"/>
    <cellStyle name="쉼표 [0] 2 10" xfId="163"/>
    <cellStyle name="쉼표 [0] 2 10 10" xfId="23214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5" xfId="6471"/>
    <cellStyle name="쉼표 [0] 2 10 2 2 6" xfId="12232"/>
    <cellStyle name="쉼표 [0] 2 10 2 2 7" xfId="17993"/>
    <cellStyle name="쉼표 [0] 2 10 2 2 8" xfId="23754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4" xfId="6831"/>
    <cellStyle name="쉼표 [0] 2 10 2 3 5" xfId="12592"/>
    <cellStyle name="쉼표 [0] 2 10 2 3 6" xfId="18353"/>
    <cellStyle name="쉼표 [0] 2 10 2 3 7" xfId="24114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3" xfId="7551"/>
    <cellStyle name="쉼표 [0] 2 10 2 4 4" xfId="13312"/>
    <cellStyle name="쉼표 [0] 2 10 2 4 5" xfId="19073"/>
    <cellStyle name="쉼표 [0] 2 10 2 4 6" xfId="24834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4" xfId="7011"/>
    <cellStyle name="쉼표 [0] 2 10 3 2 5" xfId="12772"/>
    <cellStyle name="쉼표 [0] 2 10 3 2 6" xfId="18533"/>
    <cellStyle name="쉼표 [0] 2 10 3 2 7" xfId="24294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3" xfId="7731"/>
    <cellStyle name="쉼표 [0] 2 10 3 3 4" xfId="13492"/>
    <cellStyle name="쉼표 [0] 2 10 3 3 5" xfId="19253"/>
    <cellStyle name="쉼표 [0] 2 10 3 3 6" xfId="25014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5" xfId="6291"/>
    <cellStyle name="쉼표 [0] 2 10 3 6" xfId="12052"/>
    <cellStyle name="쉼표 [0] 2 10 3 7" xfId="17813"/>
    <cellStyle name="쉼표 [0] 2 10 3 8" xfId="23574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3" xfId="8091"/>
    <cellStyle name="쉼표 [0] 2 10 4 2 4" xfId="13852"/>
    <cellStyle name="쉼표 [0] 2 10 4 2 5" xfId="19613"/>
    <cellStyle name="쉼표 [0] 2 10 4 2 6" xfId="25374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4" xfId="6651"/>
    <cellStyle name="쉼표 [0] 2 10 4 5" xfId="12412"/>
    <cellStyle name="쉼표 [0] 2 10 4 6" xfId="18173"/>
    <cellStyle name="쉼표 [0] 2 10 4 7" xfId="23934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3" xfId="7371"/>
    <cellStyle name="쉼표 [0] 2 10 5 4" xfId="13132"/>
    <cellStyle name="쉼표 [0] 2 10 5 5" xfId="18893"/>
    <cellStyle name="쉼표 [0] 2 10 5 6" xfId="24654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5" xfId="6481"/>
    <cellStyle name="쉼표 [0] 2 11 2 2 6" xfId="12242"/>
    <cellStyle name="쉼표 [0] 2 11 2 2 7" xfId="18003"/>
    <cellStyle name="쉼표 [0] 2 11 2 2 8" xfId="23764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4" xfId="6841"/>
    <cellStyle name="쉼표 [0] 2 11 2 3 5" xfId="12602"/>
    <cellStyle name="쉼표 [0] 2 11 2 3 6" xfId="18363"/>
    <cellStyle name="쉼표 [0] 2 11 2 3 7" xfId="24124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3" xfId="7561"/>
    <cellStyle name="쉼표 [0] 2 11 2 4 4" xfId="13322"/>
    <cellStyle name="쉼표 [0] 2 11 2 4 5" xfId="19083"/>
    <cellStyle name="쉼표 [0] 2 11 2 4 6" xfId="24844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4" xfId="7021"/>
    <cellStyle name="쉼표 [0] 2 11 3 2 5" xfId="12782"/>
    <cellStyle name="쉼표 [0] 2 11 3 2 6" xfId="18543"/>
    <cellStyle name="쉼표 [0] 2 11 3 2 7" xfId="24304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3" xfId="7741"/>
    <cellStyle name="쉼표 [0] 2 11 3 3 4" xfId="13502"/>
    <cellStyle name="쉼표 [0] 2 11 3 3 5" xfId="19263"/>
    <cellStyle name="쉼표 [0] 2 11 3 3 6" xfId="25024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5" xfId="6301"/>
    <cellStyle name="쉼표 [0] 2 11 3 6" xfId="12062"/>
    <cellStyle name="쉼표 [0] 2 11 3 7" xfId="17823"/>
    <cellStyle name="쉼표 [0] 2 11 3 8" xfId="23584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3" xfId="8101"/>
    <cellStyle name="쉼표 [0] 2 11 4 2 4" xfId="13862"/>
    <cellStyle name="쉼표 [0] 2 11 4 2 5" xfId="19623"/>
    <cellStyle name="쉼표 [0] 2 11 4 2 6" xfId="25384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4" xfId="6661"/>
    <cellStyle name="쉼표 [0] 2 11 4 5" xfId="12422"/>
    <cellStyle name="쉼표 [0] 2 11 4 6" xfId="18183"/>
    <cellStyle name="쉼표 [0] 2 11 4 7" xfId="23944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3" xfId="7381"/>
    <cellStyle name="쉼표 [0] 2 11 5 4" xfId="13142"/>
    <cellStyle name="쉼표 [0] 2 11 5 5" xfId="18903"/>
    <cellStyle name="쉼표 [0] 2 11 5 6" xfId="24664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7" xfId="5941"/>
    <cellStyle name="쉼표 [0] 2 11 8" xfId="11702"/>
    <cellStyle name="쉼표 [0] 2 11 9" xfId="1746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4" xfId="7031"/>
    <cellStyle name="쉼표 [0] 2 12 2 2 5" xfId="12792"/>
    <cellStyle name="쉼표 [0] 2 12 2 2 6" xfId="18553"/>
    <cellStyle name="쉼표 [0] 2 12 2 2 7" xfId="24314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3" xfId="7751"/>
    <cellStyle name="쉼표 [0] 2 12 2 3 4" xfId="13512"/>
    <cellStyle name="쉼표 [0] 2 12 2 3 5" xfId="19273"/>
    <cellStyle name="쉼표 [0] 2 12 2 3 6" xfId="25034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5" xfId="6311"/>
    <cellStyle name="쉼표 [0] 2 12 2 6" xfId="12072"/>
    <cellStyle name="쉼표 [0] 2 12 2 7" xfId="17833"/>
    <cellStyle name="쉼표 [0] 2 12 2 8" xfId="23594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3" xfId="8111"/>
    <cellStyle name="쉼표 [0] 2 12 3 2 4" xfId="13872"/>
    <cellStyle name="쉼표 [0] 2 12 3 2 5" xfId="19633"/>
    <cellStyle name="쉼표 [0] 2 12 3 2 6" xfId="25394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4" xfId="6671"/>
    <cellStyle name="쉼표 [0] 2 12 3 5" xfId="12432"/>
    <cellStyle name="쉼표 [0] 2 12 3 6" xfId="18193"/>
    <cellStyle name="쉼표 [0] 2 12 3 7" xfId="23954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3" xfId="7391"/>
    <cellStyle name="쉼표 [0] 2 12 4 4" xfId="13152"/>
    <cellStyle name="쉼표 [0] 2 12 4 5" xfId="18913"/>
    <cellStyle name="쉼표 [0] 2 12 4 6" xfId="24674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3" xfId="8291"/>
    <cellStyle name="쉼표 [0] 2 13 2 2 4" xfId="14052"/>
    <cellStyle name="쉼표 [0] 2 13 2 2 5" xfId="19813"/>
    <cellStyle name="쉼표 [0] 2 13 2 2 6" xfId="25574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4" xfId="6851"/>
    <cellStyle name="쉼표 [0] 2 13 2 5" xfId="12612"/>
    <cellStyle name="쉼표 [0] 2 13 2 6" xfId="18373"/>
    <cellStyle name="쉼표 [0] 2 13 2 7" xfId="24134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3" xfId="7571"/>
    <cellStyle name="쉼표 [0] 2 13 3 4" xfId="13332"/>
    <cellStyle name="쉼표 [0] 2 13 3 5" xfId="19093"/>
    <cellStyle name="쉼표 [0] 2 13 3 6" xfId="24854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5" xfId="6131"/>
    <cellStyle name="쉼표 [0] 2 13 6" xfId="11892"/>
    <cellStyle name="쉼표 [0] 2 13 7" xfId="17653"/>
    <cellStyle name="쉼표 [0] 2 13 8" xfId="23414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3" xfId="7931"/>
    <cellStyle name="쉼표 [0] 2 14 2 4" xfId="13692"/>
    <cellStyle name="쉼표 [0] 2 14 2 5" xfId="19453"/>
    <cellStyle name="쉼표 [0] 2 14 2 6" xfId="25214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4" xfId="6491"/>
    <cellStyle name="쉼표 [0] 2 14 5" xfId="12252"/>
    <cellStyle name="쉼표 [0] 2 14 6" xfId="18013"/>
    <cellStyle name="쉼표 [0] 2 14 7" xfId="23774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3" xfId="7211"/>
    <cellStyle name="쉼표 [0] 2 15 4" xfId="12972"/>
    <cellStyle name="쉼표 [0] 2 15 5" xfId="18733"/>
    <cellStyle name="쉼표 [0] 2 15 6" xfId="24494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5" xfId="6306"/>
    <cellStyle name="쉼표 [0] 2 2 10 3 6" xfId="12067"/>
    <cellStyle name="쉼표 [0] 2 2 10 3 7" xfId="17828"/>
    <cellStyle name="쉼표 [0] 2 2 10 3 8" xfId="23589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4" xfId="6666"/>
    <cellStyle name="쉼표 [0] 2 2 10 4 5" xfId="12427"/>
    <cellStyle name="쉼표 [0] 2 2 10 4 6" xfId="18188"/>
    <cellStyle name="쉼표 [0] 2 2 10 4 7" xfId="23949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3" xfId="7386"/>
    <cellStyle name="쉼표 [0] 2 2 10 5 4" xfId="13147"/>
    <cellStyle name="쉼표 [0] 2 2 10 5 5" xfId="18908"/>
    <cellStyle name="쉼표 [0] 2 2 10 5 6" xfId="24669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7" xfId="5767"/>
    <cellStyle name="쉼표 [0] 2 2 10 8" xfId="5946"/>
    <cellStyle name="쉼표 [0] 2 2 10 9" xfId="1170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5" xfId="6316"/>
    <cellStyle name="쉼표 [0] 2 2 11 2 6" xfId="12077"/>
    <cellStyle name="쉼표 [0] 2 2 11 2 7" xfId="17838"/>
    <cellStyle name="쉼표 [0] 2 2 11 2 8" xfId="23599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4" xfId="6676"/>
    <cellStyle name="쉼표 [0] 2 2 11 3 5" xfId="12437"/>
    <cellStyle name="쉼표 [0] 2 2 11 3 6" xfId="18198"/>
    <cellStyle name="쉼표 [0] 2 2 11 3 7" xfId="23959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3" xfId="7396"/>
    <cellStyle name="쉼표 [0] 2 2 11 4 4" xfId="13157"/>
    <cellStyle name="쉼표 [0] 2 2 11 4 5" xfId="18918"/>
    <cellStyle name="쉼표 [0] 2 2 11 4 6" xfId="24679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4" xfId="6856"/>
    <cellStyle name="쉼표 [0] 2 2 12 2 5" xfId="12617"/>
    <cellStyle name="쉼표 [0] 2 2 12 2 6" xfId="18378"/>
    <cellStyle name="쉼표 [0] 2 2 12 2 7" xfId="24139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3" xfId="7576"/>
    <cellStyle name="쉼표 [0] 2 2 12 3 4" xfId="13337"/>
    <cellStyle name="쉼표 [0] 2 2 12 3 5" xfId="19098"/>
    <cellStyle name="쉼표 [0] 2 2 12 3 6" xfId="24859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5" xfId="6136"/>
    <cellStyle name="쉼표 [0] 2 2 12 6" xfId="11897"/>
    <cellStyle name="쉼표 [0] 2 2 12 7" xfId="17658"/>
    <cellStyle name="쉼표 [0] 2 2 12 8" xfId="23419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3" xfId="7936"/>
    <cellStyle name="쉼표 [0] 2 2 13 2 4" xfId="13697"/>
    <cellStyle name="쉼표 [0] 2 2 13 2 5" xfId="19458"/>
    <cellStyle name="쉼표 [0] 2 2 13 2 6" xfId="25219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4" xfId="6496"/>
    <cellStyle name="쉼표 [0] 2 2 13 5" xfId="12257"/>
    <cellStyle name="쉼표 [0] 2 2 13 6" xfId="18018"/>
    <cellStyle name="쉼표 [0] 2 2 13 7" xfId="23779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3" xfId="7216"/>
    <cellStyle name="쉼표 [0] 2 2 14 4" xfId="12977"/>
    <cellStyle name="쉼표 [0] 2 2 14 5" xfId="18738"/>
    <cellStyle name="쉼표 [0] 2 2 14 6" xfId="24499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2" xfId="48"/>
    <cellStyle name="쉼표 [0] 2 2 2 2 10" xfId="17338"/>
    <cellStyle name="쉼표 [0] 2 2 2 2 11" xfId="23099"/>
    <cellStyle name="쉼표 [0] 2 2 2 2 2" xfId="118"/>
    <cellStyle name="쉼표 [0] 2 2 2 2 2 10" xfId="23169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8" xfId="5816"/>
    <cellStyle name="쉼표 [0] 2 2 2 2 9" xfId="11577"/>
    <cellStyle name="쉼표 [0] 2 2 2 3" xfId="88"/>
    <cellStyle name="쉼표 [0] 2 2 2 3 10" xfId="23139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7" xfId="5856"/>
    <cellStyle name="쉼표 [0] 2 2 2 3 8" xfId="11617"/>
    <cellStyle name="쉼표 [0] 2 2 2 3 9" xfId="1737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5" xfId="6146"/>
    <cellStyle name="쉼표 [0] 2 2 2 5 6" xfId="11907"/>
    <cellStyle name="쉼표 [0] 2 2 2 5 7" xfId="17668"/>
    <cellStyle name="쉼표 [0] 2 2 2 5 8" xfId="23429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4" xfId="6506"/>
    <cellStyle name="쉼표 [0] 2 2 2 6 5" xfId="12267"/>
    <cellStyle name="쉼표 [0] 2 2 2 6 6" xfId="18028"/>
    <cellStyle name="쉼표 [0] 2 2 2 6 7" xfId="23789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3" xfId="7226"/>
    <cellStyle name="쉼표 [0] 2 2 2 7 4" xfId="12987"/>
    <cellStyle name="쉼표 [0] 2 2 2 7 5" xfId="18748"/>
    <cellStyle name="쉼표 [0] 2 2 2 7 6" xfId="24509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9" xfId="5786"/>
    <cellStyle name="쉼표 [0] 2 2 3" xfId="28"/>
    <cellStyle name="쉼표 [0] 2 2 3 10" xfId="11557"/>
    <cellStyle name="쉼표 [0] 2 2 3 11" xfId="17318"/>
    <cellStyle name="쉼표 [0] 2 2 3 12" xfId="23079"/>
    <cellStyle name="쉼표 [0] 2 2 3 2" xfId="58"/>
    <cellStyle name="쉼표 [0] 2 2 3 2 10" xfId="17348"/>
    <cellStyle name="쉼표 [0] 2 2 3 2 11" xfId="23109"/>
    <cellStyle name="쉼표 [0] 2 2 3 2 2" xfId="128"/>
    <cellStyle name="쉼표 [0] 2 2 3 2 2 10" xfId="23179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8" xfId="5826"/>
    <cellStyle name="쉼표 [0] 2 2 3 2 9" xfId="11587"/>
    <cellStyle name="쉼표 [0] 2 2 3 3" xfId="98"/>
    <cellStyle name="쉼표 [0] 2 2 3 3 10" xfId="23149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7" xfId="5866"/>
    <cellStyle name="쉼표 [0] 2 2 3 3 8" xfId="11627"/>
    <cellStyle name="쉼표 [0] 2 2 3 3 9" xfId="1738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5" xfId="6156"/>
    <cellStyle name="쉼표 [0] 2 2 3 5 6" xfId="11917"/>
    <cellStyle name="쉼표 [0] 2 2 3 5 7" xfId="17678"/>
    <cellStyle name="쉼표 [0] 2 2 3 5 8" xfId="23439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4" xfId="6516"/>
    <cellStyle name="쉼표 [0] 2 2 3 6 5" xfId="12277"/>
    <cellStyle name="쉼표 [0] 2 2 3 6 6" xfId="18038"/>
    <cellStyle name="쉼표 [0] 2 2 3 6 7" xfId="23799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3" xfId="7236"/>
    <cellStyle name="쉼표 [0] 2 2 3 7 4" xfId="12997"/>
    <cellStyle name="쉼표 [0] 2 2 3 7 5" xfId="18758"/>
    <cellStyle name="쉼표 [0] 2 2 3 7 6" xfId="24519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9" xfId="5796"/>
    <cellStyle name="쉼표 [0] 2 2 4" xfId="38"/>
    <cellStyle name="쉼표 [0] 2 2 4 10" xfId="17328"/>
    <cellStyle name="쉼표 [0] 2 2 4 11" xfId="23089"/>
    <cellStyle name="쉼표 [0] 2 2 4 2" xfId="108"/>
    <cellStyle name="쉼표 [0] 2 2 4 2 10" xfId="23159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7" xfId="5876"/>
    <cellStyle name="쉼표 [0] 2 2 4 2 8" xfId="11637"/>
    <cellStyle name="쉼표 [0] 2 2 4 2 9" xfId="1739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5" xfId="6166"/>
    <cellStyle name="쉼표 [0] 2 2 4 4 6" xfId="11927"/>
    <cellStyle name="쉼표 [0] 2 2 4 4 7" xfId="17688"/>
    <cellStyle name="쉼표 [0] 2 2 4 4 8" xfId="23449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4" xfId="6526"/>
    <cellStyle name="쉼표 [0] 2 2 4 5 5" xfId="12287"/>
    <cellStyle name="쉼표 [0] 2 2 4 5 6" xfId="18048"/>
    <cellStyle name="쉼표 [0] 2 2 4 5 7" xfId="23809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3" xfId="7246"/>
    <cellStyle name="쉼표 [0] 2 2 4 6 4" xfId="13007"/>
    <cellStyle name="쉼표 [0] 2 2 4 6 5" xfId="18768"/>
    <cellStyle name="쉼표 [0] 2 2 4 6 6" xfId="24529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2" xfId="138"/>
    <cellStyle name="쉼표 [0] 2 2 5 2 10" xfId="23189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7" xfId="5906"/>
    <cellStyle name="쉼표 [0] 2 2 5 2 8" xfId="11667"/>
    <cellStyle name="쉼표 [0] 2 2 5 2 9" xfId="1742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5" xfId="6196"/>
    <cellStyle name="쉼표 [0] 2 2 5 4 6" xfId="11957"/>
    <cellStyle name="쉼표 [0] 2 2 5 4 7" xfId="17718"/>
    <cellStyle name="쉼표 [0] 2 2 5 4 8" xfId="23479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4" xfId="6556"/>
    <cellStyle name="쉼표 [0] 2 2 5 5 5" xfId="12317"/>
    <cellStyle name="쉼표 [0] 2 2 5 5 6" xfId="18078"/>
    <cellStyle name="쉼표 [0] 2 2 5 5 7" xfId="23839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3" xfId="7276"/>
    <cellStyle name="쉼표 [0] 2 2 5 6 4" xfId="13037"/>
    <cellStyle name="쉼표 [0] 2 2 5 6 5" xfId="18798"/>
    <cellStyle name="쉼표 [0] 2 2 5 6 6" xfId="24559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8" xfId="5836"/>
    <cellStyle name="쉼표 [0] 2 2 5 9" xfId="11597"/>
    <cellStyle name="쉼표 [0] 2 2 6" xfId="78"/>
    <cellStyle name="쉼표 [0] 2 2 6 10" xfId="23129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5" xfId="6206"/>
    <cellStyle name="쉼표 [0] 2 2 6 3 6" xfId="11967"/>
    <cellStyle name="쉼표 [0] 2 2 6 3 7" xfId="17728"/>
    <cellStyle name="쉼표 [0] 2 2 6 3 8" xfId="23489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4" xfId="6566"/>
    <cellStyle name="쉼표 [0] 2 2 6 4 5" xfId="12327"/>
    <cellStyle name="쉼표 [0] 2 2 6 4 6" xfId="18088"/>
    <cellStyle name="쉼표 [0] 2 2 6 4 7" xfId="23849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3" xfId="7286"/>
    <cellStyle name="쉼표 [0] 2 2 6 5 4" xfId="13047"/>
    <cellStyle name="쉼표 [0] 2 2 6 5 5" xfId="18808"/>
    <cellStyle name="쉼표 [0] 2 2 6 5 6" xfId="24569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5" xfId="6276"/>
    <cellStyle name="쉼표 [0] 2 2 7 3 6" xfId="12037"/>
    <cellStyle name="쉼표 [0] 2 2 7 3 7" xfId="17798"/>
    <cellStyle name="쉼표 [0] 2 2 7 3 8" xfId="23559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4" xfId="6636"/>
    <cellStyle name="쉼표 [0] 2 2 7 4 5" xfId="12397"/>
    <cellStyle name="쉼표 [0] 2 2 7 4 6" xfId="18158"/>
    <cellStyle name="쉼표 [0] 2 2 7 4 7" xfId="23919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3" xfId="7356"/>
    <cellStyle name="쉼표 [0] 2 2 7 5 4" xfId="13117"/>
    <cellStyle name="쉼표 [0] 2 2 7 5 5" xfId="18878"/>
    <cellStyle name="쉼표 [0] 2 2 7 5 6" xfId="24639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5" xfId="6286"/>
    <cellStyle name="쉼표 [0] 2 2 8 3 6" xfId="12047"/>
    <cellStyle name="쉼표 [0] 2 2 8 3 7" xfId="17808"/>
    <cellStyle name="쉼표 [0] 2 2 8 3 8" xfId="23569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4" xfId="6646"/>
    <cellStyle name="쉼표 [0] 2 2 8 4 5" xfId="12407"/>
    <cellStyle name="쉼표 [0] 2 2 8 4 6" xfId="18168"/>
    <cellStyle name="쉼표 [0] 2 2 8 4 7" xfId="23929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3" xfId="7366"/>
    <cellStyle name="쉼표 [0] 2 2 8 5 4" xfId="13127"/>
    <cellStyle name="쉼표 [0] 2 2 8 5 5" xfId="18888"/>
    <cellStyle name="쉼표 [0] 2 2 8 5 6" xfId="24649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5" xfId="6296"/>
    <cellStyle name="쉼표 [0] 2 2 9 3 6" xfId="12057"/>
    <cellStyle name="쉼표 [0] 2 2 9 3 7" xfId="17818"/>
    <cellStyle name="쉼표 [0] 2 2 9 3 8" xfId="23579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4" xfId="6656"/>
    <cellStyle name="쉼표 [0] 2 2 9 4 5" xfId="12417"/>
    <cellStyle name="쉼표 [0] 2 2 9 4 6" xfId="18178"/>
    <cellStyle name="쉼표 [0] 2 2 9 4 7" xfId="23939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3" xfId="7376"/>
    <cellStyle name="쉼표 [0] 2 2 9 5 4" xfId="13137"/>
    <cellStyle name="쉼표 [0] 2 2 9 5 5" xfId="18898"/>
    <cellStyle name="쉼표 [0] 2 2 9 5 6" xfId="24659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7" xfId="5936"/>
    <cellStyle name="쉼표 [0] 2 2 9 8" xfId="11697"/>
    <cellStyle name="쉼표 [0] 2 2 9 9" xfId="17458"/>
    <cellStyle name="쉼표 [0] 2 20" xfId="23054"/>
    <cellStyle name="쉼표 [0] 2 3" xfId="13"/>
    <cellStyle name="쉼표 [0] 2 3 10" xfId="11542"/>
    <cellStyle name="쉼표 [0] 2 3 11" xfId="17303"/>
    <cellStyle name="쉼표 [0] 2 3 12" xfId="23064"/>
    <cellStyle name="쉼표 [0] 2 3 2" xfId="43"/>
    <cellStyle name="쉼표 [0] 2 3 2 10" xfId="17333"/>
    <cellStyle name="쉼표 [0] 2 3 2 11" xfId="23094"/>
    <cellStyle name="쉼표 [0] 2 3 2 2" xfId="113"/>
    <cellStyle name="쉼표 [0] 2 3 2 2 10" xfId="23164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7" xfId="5881"/>
    <cellStyle name="쉼표 [0] 2 3 2 2 8" xfId="11642"/>
    <cellStyle name="쉼표 [0] 2 3 2 2 9" xfId="1740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5" xfId="6171"/>
    <cellStyle name="쉼표 [0] 2 3 2 4 6" xfId="11932"/>
    <cellStyle name="쉼표 [0] 2 3 2 4 7" xfId="17693"/>
    <cellStyle name="쉼표 [0] 2 3 2 4 8" xfId="23454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4" xfId="6531"/>
    <cellStyle name="쉼표 [0] 2 3 2 5 5" xfId="12292"/>
    <cellStyle name="쉼표 [0] 2 3 2 5 6" xfId="18053"/>
    <cellStyle name="쉼표 [0] 2 3 2 5 7" xfId="23814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3" xfId="7251"/>
    <cellStyle name="쉼표 [0] 2 3 2 6 4" xfId="13012"/>
    <cellStyle name="쉼표 [0] 2 3 2 6 5" xfId="18773"/>
    <cellStyle name="쉼표 [0] 2 3 2 6 6" xfId="24534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8" xfId="5811"/>
    <cellStyle name="쉼표 [0] 2 3 2 9" xfId="11572"/>
    <cellStyle name="쉼표 [0] 2 3 3" xfId="83"/>
    <cellStyle name="쉼표 [0] 2 3 3 10" xfId="23134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5" xfId="6211"/>
    <cellStyle name="쉼표 [0] 2 3 3 3 6" xfId="11972"/>
    <cellStyle name="쉼표 [0] 2 3 3 3 7" xfId="17733"/>
    <cellStyle name="쉼표 [0] 2 3 3 3 8" xfId="23494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4" xfId="6571"/>
    <cellStyle name="쉼표 [0] 2 3 3 4 5" xfId="12332"/>
    <cellStyle name="쉼표 [0] 2 3 3 4 6" xfId="18093"/>
    <cellStyle name="쉼표 [0] 2 3 3 4 7" xfId="23854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3" xfId="7291"/>
    <cellStyle name="쉼표 [0] 2 3 3 5 4" xfId="13052"/>
    <cellStyle name="쉼표 [0] 2 3 3 5 5" xfId="18813"/>
    <cellStyle name="쉼표 [0] 2 3 3 5 6" xfId="24574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7" xfId="5851"/>
    <cellStyle name="쉼표 [0] 2 3 3 8" xfId="11612"/>
    <cellStyle name="쉼표 [0] 2 3 3 9" xfId="1737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5" xfId="6321"/>
    <cellStyle name="쉼표 [0] 2 3 4 2 6" xfId="12082"/>
    <cellStyle name="쉼표 [0] 2 3 4 2 7" xfId="17843"/>
    <cellStyle name="쉼표 [0] 2 3 4 2 8" xfId="23604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4" xfId="6681"/>
    <cellStyle name="쉼표 [0] 2 3 4 3 5" xfId="12442"/>
    <cellStyle name="쉼표 [0] 2 3 4 3 6" xfId="18203"/>
    <cellStyle name="쉼표 [0] 2 3 4 3 7" xfId="23964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3" xfId="7401"/>
    <cellStyle name="쉼표 [0] 2 3 4 4 4" xfId="13162"/>
    <cellStyle name="쉼표 [0] 2 3 4 4 5" xfId="18923"/>
    <cellStyle name="쉼표 [0] 2 3 4 4 6" xfId="24684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4" xfId="6861"/>
    <cellStyle name="쉼표 [0] 2 3 5 2 5" xfId="12622"/>
    <cellStyle name="쉼표 [0] 2 3 5 2 6" xfId="18383"/>
    <cellStyle name="쉼표 [0] 2 3 5 2 7" xfId="24144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3" xfId="7581"/>
    <cellStyle name="쉼표 [0] 2 3 5 3 4" xfId="13342"/>
    <cellStyle name="쉼표 [0] 2 3 5 3 5" xfId="19103"/>
    <cellStyle name="쉼표 [0] 2 3 5 3 6" xfId="24864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5" xfId="6141"/>
    <cellStyle name="쉼표 [0] 2 3 5 6" xfId="11902"/>
    <cellStyle name="쉼표 [0] 2 3 5 7" xfId="17663"/>
    <cellStyle name="쉼표 [0] 2 3 5 8" xfId="23424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3" xfId="7941"/>
    <cellStyle name="쉼표 [0] 2 3 6 2 4" xfId="13702"/>
    <cellStyle name="쉼표 [0] 2 3 6 2 5" xfId="19463"/>
    <cellStyle name="쉼표 [0] 2 3 6 2 6" xfId="25224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4" xfId="6501"/>
    <cellStyle name="쉼표 [0] 2 3 6 5" xfId="12262"/>
    <cellStyle name="쉼표 [0] 2 3 6 6" xfId="18023"/>
    <cellStyle name="쉼표 [0] 2 3 6 7" xfId="23784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3" xfId="7221"/>
    <cellStyle name="쉼표 [0] 2 3 7 4" xfId="12982"/>
    <cellStyle name="쉼표 [0] 2 3 7 5" xfId="18743"/>
    <cellStyle name="쉼표 [0] 2 3 7 6" xfId="24504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2" xfId="53"/>
    <cellStyle name="쉼표 [0] 2 4 2 10" xfId="17343"/>
    <cellStyle name="쉼표 [0] 2 4 2 11" xfId="23104"/>
    <cellStyle name="쉼표 [0] 2 4 2 2" xfId="123"/>
    <cellStyle name="쉼표 [0] 2 4 2 2 10" xfId="23174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7" xfId="5891"/>
    <cellStyle name="쉼표 [0] 2 4 2 2 8" xfId="11652"/>
    <cellStyle name="쉼표 [0] 2 4 2 2 9" xfId="1741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5" xfId="6181"/>
    <cellStyle name="쉼표 [0] 2 4 2 4 6" xfId="11942"/>
    <cellStyle name="쉼표 [0] 2 4 2 4 7" xfId="17703"/>
    <cellStyle name="쉼표 [0] 2 4 2 4 8" xfId="23464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4" xfId="6541"/>
    <cellStyle name="쉼표 [0] 2 4 2 5 5" xfId="12302"/>
    <cellStyle name="쉼표 [0] 2 4 2 5 6" xfId="18063"/>
    <cellStyle name="쉼표 [0] 2 4 2 5 7" xfId="23824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3" xfId="7261"/>
    <cellStyle name="쉼표 [0] 2 4 2 6 4" xfId="13022"/>
    <cellStyle name="쉼표 [0] 2 4 2 6 5" xfId="18783"/>
    <cellStyle name="쉼표 [0] 2 4 2 6 6" xfId="24544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8" xfId="5821"/>
    <cellStyle name="쉼표 [0] 2 4 2 9" xfId="11582"/>
    <cellStyle name="쉼표 [0] 2 4 3" xfId="93"/>
    <cellStyle name="쉼표 [0] 2 4 3 10" xfId="23144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5" xfId="6221"/>
    <cellStyle name="쉼표 [0] 2 4 3 3 6" xfId="11982"/>
    <cellStyle name="쉼표 [0] 2 4 3 3 7" xfId="17743"/>
    <cellStyle name="쉼표 [0] 2 4 3 3 8" xfId="23504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4" xfId="6581"/>
    <cellStyle name="쉼표 [0] 2 4 3 4 5" xfId="12342"/>
    <cellStyle name="쉼표 [0] 2 4 3 4 6" xfId="18103"/>
    <cellStyle name="쉼표 [0] 2 4 3 4 7" xfId="23864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3" xfId="7301"/>
    <cellStyle name="쉼표 [0] 2 4 3 5 4" xfId="13062"/>
    <cellStyle name="쉼표 [0] 2 4 3 5 5" xfId="18823"/>
    <cellStyle name="쉼표 [0] 2 4 3 5 6" xfId="24584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7" xfId="5861"/>
    <cellStyle name="쉼표 [0] 2 4 3 8" xfId="11622"/>
    <cellStyle name="쉼표 [0] 2 4 3 9" xfId="1738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5" xfId="6331"/>
    <cellStyle name="쉼표 [0] 2 4 4 2 6" xfId="12092"/>
    <cellStyle name="쉼표 [0] 2 4 4 2 7" xfId="17853"/>
    <cellStyle name="쉼표 [0] 2 4 4 2 8" xfId="23614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4" xfId="6691"/>
    <cellStyle name="쉼표 [0] 2 4 4 3 5" xfId="12452"/>
    <cellStyle name="쉼표 [0] 2 4 4 3 6" xfId="18213"/>
    <cellStyle name="쉼표 [0] 2 4 4 3 7" xfId="23974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3" xfId="7411"/>
    <cellStyle name="쉼표 [0] 2 4 4 4 4" xfId="13172"/>
    <cellStyle name="쉼표 [0] 2 4 4 4 5" xfId="18933"/>
    <cellStyle name="쉼표 [0] 2 4 4 4 6" xfId="24694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4" xfId="6871"/>
    <cellStyle name="쉼표 [0] 2 4 5 2 5" xfId="12632"/>
    <cellStyle name="쉼표 [0] 2 4 5 2 6" xfId="18393"/>
    <cellStyle name="쉼표 [0] 2 4 5 2 7" xfId="24154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3" xfId="7591"/>
    <cellStyle name="쉼표 [0] 2 4 5 3 4" xfId="13352"/>
    <cellStyle name="쉼표 [0] 2 4 5 3 5" xfId="19113"/>
    <cellStyle name="쉼표 [0] 2 4 5 3 6" xfId="24874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5" xfId="6151"/>
    <cellStyle name="쉼표 [0] 2 4 5 6" xfId="11912"/>
    <cellStyle name="쉼표 [0] 2 4 5 7" xfId="17673"/>
    <cellStyle name="쉼표 [0] 2 4 5 8" xfId="23434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3" xfId="7951"/>
    <cellStyle name="쉼표 [0] 2 4 6 2 4" xfId="13712"/>
    <cellStyle name="쉼표 [0] 2 4 6 2 5" xfId="19473"/>
    <cellStyle name="쉼표 [0] 2 4 6 2 6" xfId="25234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4" xfId="6511"/>
    <cellStyle name="쉼표 [0] 2 4 6 5" xfId="12272"/>
    <cellStyle name="쉼표 [0] 2 4 6 6" xfId="18033"/>
    <cellStyle name="쉼표 [0] 2 4 6 7" xfId="23794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3" xfId="7231"/>
    <cellStyle name="쉼표 [0] 2 4 7 4" xfId="12992"/>
    <cellStyle name="쉼표 [0] 2 4 7 5" xfId="18753"/>
    <cellStyle name="쉼표 [0] 2 4 7 6" xfId="24514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9" xfId="5791"/>
    <cellStyle name="쉼표 [0] 2 5" xfId="33"/>
    <cellStyle name="쉼표 [0] 2 5 10" xfId="17323"/>
    <cellStyle name="쉼표 [0] 2 5 11" xfId="23084"/>
    <cellStyle name="쉼표 [0] 2 5 2" xfId="103"/>
    <cellStyle name="쉼표 [0] 2 5 2 10" xfId="23154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5" xfId="6231"/>
    <cellStyle name="쉼표 [0] 2 5 2 3 6" xfId="11992"/>
    <cellStyle name="쉼표 [0] 2 5 2 3 7" xfId="17753"/>
    <cellStyle name="쉼표 [0] 2 5 2 3 8" xfId="23514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4" xfId="6591"/>
    <cellStyle name="쉼표 [0] 2 5 2 4 5" xfId="12352"/>
    <cellStyle name="쉼표 [0] 2 5 2 4 6" xfId="18113"/>
    <cellStyle name="쉼표 [0] 2 5 2 4 7" xfId="23874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3" xfId="7311"/>
    <cellStyle name="쉼표 [0] 2 5 2 5 4" xfId="13072"/>
    <cellStyle name="쉼표 [0] 2 5 2 5 5" xfId="18833"/>
    <cellStyle name="쉼표 [0] 2 5 2 5 6" xfId="24594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7" xfId="5871"/>
    <cellStyle name="쉼표 [0] 2 5 2 8" xfId="11632"/>
    <cellStyle name="쉼표 [0] 2 5 2 9" xfId="1739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5" xfId="6341"/>
    <cellStyle name="쉼표 [0] 2 5 3 2 6" xfId="12102"/>
    <cellStyle name="쉼표 [0] 2 5 3 2 7" xfId="17863"/>
    <cellStyle name="쉼표 [0] 2 5 3 2 8" xfId="23624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4" xfId="6701"/>
    <cellStyle name="쉼표 [0] 2 5 3 3 5" xfId="12462"/>
    <cellStyle name="쉼표 [0] 2 5 3 3 6" xfId="18223"/>
    <cellStyle name="쉼표 [0] 2 5 3 3 7" xfId="23984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3" xfId="7421"/>
    <cellStyle name="쉼표 [0] 2 5 3 4 4" xfId="13182"/>
    <cellStyle name="쉼표 [0] 2 5 3 4 5" xfId="18943"/>
    <cellStyle name="쉼표 [0] 2 5 3 4 6" xfId="24704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4" xfId="6881"/>
    <cellStyle name="쉼표 [0] 2 5 4 2 5" xfId="12642"/>
    <cellStyle name="쉼표 [0] 2 5 4 2 6" xfId="18403"/>
    <cellStyle name="쉼표 [0] 2 5 4 2 7" xfId="24164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3" xfId="7601"/>
    <cellStyle name="쉼표 [0] 2 5 4 3 4" xfId="13362"/>
    <cellStyle name="쉼표 [0] 2 5 4 3 5" xfId="19123"/>
    <cellStyle name="쉼표 [0] 2 5 4 3 6" xfId="24884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5" xfId="6161"/>
    <cellStyle name="쉼표 [0] 2 5 4 6" xfId="11922"/>
    <cellStyle name="쉼표 [0] 2 5 4 7" xfId="17683"/>
    <cellStyle name="쉼표 [0] 2 5 4 8" xfId="23444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3" xfId="7961"/>
    <cellStyle name="쉼표 [0] 2 5 5 2 4" xfId="13722"/>
    <cellStyle name="쉼표 [0] 2 5 5 2 5" xfId="19483"/>
    <cellStyle name="쉼표 [0] 2 5 5 2 6" xfId="25244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4" xfId="6521"/>
    <cellStyle name="쉼표 [0] 2 5 5 5" xfId="12282"/>
    <cellStyle name="쉼표 [0] 2 5 5 6" xfId="18043"/>
    <cellStyle name="쉼표 [0] 2 5 5 7" xfId="23804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3" xfId="7241"/>
    <cellStyle name="쉼표 [0] 2 5 6 4" xfId="13002"/>
    <cellStyle name="쉼표 [0] 2 5 6 5" xfId="18763"/>
    <cellStyle name="쉼표 [0] 2 5 6 6" xfId="24524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2" xfId="133"/>
    <cellStyle name="쉼표 [0] 2 6 2 10" xfId="23184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5" xfId="6261"/>
    <cellStyle name="쉼표 [0] 2 6 2 3 6" xfId="12022"/>
    <cellStyle name="쉼표 [0] 2 6 2 3 7" xfId="17783"/>
    <cellStyle name="쉼표 [0] 2 6 2 3 8" xfId="23544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4" xfId="6621"/>
    <cellStyle name="쉼표 [0] 2 6 2 4 5" xfId="12382"/>
    <cellStyle name="쉼표 [0] 2 6 2 4 6" xfId="18143"/>
    <cellStyle name="쉼표 [0] 2 6 2 4 7" xfId="23904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3" xfId="7341"/>
    <cellStyle name="쉼표 [0] 2 6 2 5 4" xfId="13102"/>
    <cellStyle name="쉼표 [0] 2 6 2 5 5" xfId="18863"/>
    <cellStyle name="쉼표 [0] 2 6 2 5 6" xfId="24624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7" xfId="5901"/>
    <cellStyle name="쉼표 [0] 2 6 2 8" xfId="11662"/>
    <cellStyle name="쉼표 [0] 2 6 2 9" xfId="1742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5" xfId="6371"/>
    <cellStyle name="쉼표 [0] 2 6 3 2 6" xfId="12132"/>
    <cellStyle name="쉼표 [0] 2 6 3 2 7" xfId="17893"/>
    <cellStyle name="쉼표 [0] 2 6 3 2 8" xfId="23654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4" xfId="6731"/>
    <cellStyle name="쉼표 [0] 2 6 3 3 5" xfId="12492"/>
    <cellStyle name="쉼표 [0] 2 6 3 3 6" xfId="18253"/>
    <cellStyle name="쉼표 [0] 2 6 3 3 7" xfId="24014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3" xfId="7451"/>
    <cellStyle name="쉼표 [0] 2 6 3 4 4" xfId="13212"/>
    <cellStyle name="쉼표 [0] 2 6 3 4 5" xfId="18973"/>
    <cellStyle name="쉼표 [0] 2 6 3 4 6" xfId="24734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4" xfId="6911"/>
    <cellStyle name="쉼표 [0] 2 6 4 2 5" xfId="12672"/>
    <cellStyle name="쉼표 [0] 2 6 4 2 6" xfId="18433"/>
    <cellStyle name="쉼표 [0] 2 6 4 2 7" xfId="24194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3" xfId="7631"/>
    <cellStyle name="쉼표 [0] 2 6 4 3 4" xfId="13392"/>
    <cellStyle name="쉼표 [0] 2 6 4 3 5" xfId="19153"/>
    <cellStyle name="쉼표 [0] 2 6 4 3 6" xfId="24914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5" xfId="6191"/>
    <cellStyle name="쉼표 [0] 2 6 4 6" xfId="11952"/>
    <cellStyle name="쉼표 [0] 2 6 4 7" xfId="17713"/>
    <cellStyle name="쉼표 [0] 2 6 4 8" xfId="23474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3" xfId="7991"/>
    <cellStyle name="쉼표 [0] 2 6 5 2 4" xfId="13752"/>
    <cellStyle name="쉼표 [0] 2 6 5 2 5" xfId="19513"/>
    <cellStyle name="쉼표 [0] 2 6 5 2 6" xfId="25274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4" xfId="6551"/>
    <cellStyle name="쉼표 [0] 2 6 5 5" xfId="12312"/>
    <cellStyle name="쉼표 [0] 2 6 5 6" xfId="18073"/>
    <cellStyle name="쉼표 [0] 2 6 5 7" xfId="23834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3" xfId="7271"/>
    <cellStyle name="쉼표 [0] 2 6 6 4" xfId="13032"/>
    <cellStyle name="쉼표 [0] 2 6 6 5" xfId="18793"/>
    <cellStyle name="쉼표 [0] 2 6 6 6" xfId="24554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8" xfId="5831"/>
    <cellStyle name="쉼표 [0] 2 6 9" xfId="11592"/>
    <cellStyle name="쉼표 [0] 2 7" xfId="73"/>
    <cellStyle name="쉼표 [0] 2 7 10" xfId="23124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5" xfId="6381"/>
    <cellStyle name="쉼표 [0] 2 7 2 2 6" xfId="12142"/>
    <cellStyle name="쉼표 [0] 2 7 2 2 7" xfId="17903"/>
    <cellStyle name="쉼표 [0] 2 7 2 2 8" xfId="23664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4" xfId="6741"/>
    <cellStyle name="쉼표 [0] 2 7 2 3 5" xfId="12502"/>
    <cellStyle name="쉼표 [0] 2 7 2 3 6" xfId="18263"/>
    <cellStyle name="쉼표 [0] 2 7 2 3 7" xfId="24024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3" xfId="7461"/>
    <cellStyle name="쉼표 [0] 2 7 2 4 4" xfId="13222"/>
    <cellStyle name="쉼표 [0] 2 7 2 4 5" xfId="18983"/>
    <cellStyle name="쉼표 [0] 2 7 2 4 6" xfId="24744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4" xfId="6921"/>
    <cellStyle name="쉼표 [0] 2 7 3 2 5" xfId="12682"/>
    <cellStyle name="쉼표 [0] 2 7 3 2 6" xfId="18443"/>
    <cellStyle name="쉼표 [0] 2 7 3 2 7" xfId="24204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3" xfId="7641"/>
    <cellStyle name="쉼표 [0] 2 7 3 3 4" xfId="13402"/>
    <cellStyle name="쉼표 [0] 2 7 3 3 5" xfId="19163"/>
    <cellStyle name="쉼표 [0] 2 7 3 3 6" xfId="24924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5" xfId="6201"/>
    <cellStyle name="쉼표 [0] 2 7 3 6" xfId="11962"/>
    <cellStyle name="쉼표 [0] 2 7 3 7" xfId="17723"/>
    <cellStyle name="쉼표 [0] 2 7 3 8" xfId="23484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3" xfId="8001"/>
    <cellStyle name="쉼표 [0] 2 7 4 2 4" xfId="13762"/>
    <cellStyle name="쉼표 [0] 2 7 4 2 5" xfId="19523"/>
    <cellStyle name="쉼표 [0] 2 7 4 2 6" xfId="25284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4" xfId="6561"/>
    <cellStyle name="쉼표 [0] 2 7 4 5" xfId="12322"/>
    <cellStyle name="쉼표 [0] 2 7 4 6" xfId="18083"/>
    <cellStyle name="쉼표 [0] 2 7 4 7" xfId="23844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3" xfId="7281"/>
    <cellStyle name="쉼표 [0] 2 7 5 4" xfId="13042"/>
    <cellStyle name="쉼표 [0] 2 7 5 5" xfId="18803"/>
    <cellStyle name="쉼표 [0] 2 7 5 6" xfId="24564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5" xfId="6451"/>
    <cellStyle name="쉼표 [0] 2 8 2 2 6" xfId="12212"/>
    <cellStyle name="쉼표 [0] 2 8 2 2 7" xfId="17973"/>
    <cellStyle name="쉼표 [0] 2 8 2 2 8" xfId="23734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4" xfId="6811"/>
    <cellStyle name="쉼표 [0] 2 8 2 3 5" xfId="12572"/>
    <cellStyle name="쉼표 [0] 2 8 2 3 6" xfId="18333"/>
    <cellStyle name="쉼표 [0] 2 8 2 3 7" xfId="24094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3" xfId="7531"/>
    <cellStyle name="쉼표 [0] 2 8 2 4 4" xfId="13292"/>
    <cellStyle name="쉼표 [0] 2 8 2 4 5" xfId="19053"/>
    <cellStyle name="쉼표 [0] 2 8 2 4 6" xfId="24814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4" xfId="6991"/>
    <cellStyle name="쉼표 [0] 2 8 3 2 5" xfId="12752"/>
    <cellStyle name="쉼표 [0] 2 8 3 2 6" xfId="18513"/>
    <cellStyle name="쉼표 [0] 2 8 3 2 7" xfId="24274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3" xfId="7711"/>
    <cellStyle name="쉼표 [0] 2 8 3 3 4" xfId="13472"/>
    <cellStyle name="쉼표 [0] 2 8 3 3 5" xfId="19233"/>
    <cellStyle name="쉼표 [0] 2 8 3 3 6" xfId="24994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5" xfId="6271"/>
    <cellStyle name="쉼표 [0] 2 8 3 6" xfId="12032"/>
    <cellStyle name="쉼표 [0] 2 8 3 7" xfId="17793"/>
    <cellStyle name="쉼표 [0] 2 8 3 8" xfId="23554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3" xfId="8071"/>
    <cellStyle name="쉼표 [0] 2 8 4 2 4" xfId="13832"/>
    <cellStyle name="쉼표 [0] 2 8 4 2 5" xfId="19593"/>
    <cellStyle name="쉼표 [0] 2 8 4 2 6" xfId="25354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4" xfId="6631"/>
    <cellStyle name="쉼표 [0] 2 8 4 5" xfId="12392"/>
    <cellStyle name="쉼표 [0] 2 8 4 6" xfId="18153"/>
    <cellStyle name="쉼표 [0] 2 8 4 7" xfId="23914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3" xfId="7351"/>
    <cellStyle name="쉼표 [0] 2 8 5 4" xfId="13112"/>
    <cellStyle name="쉼표 [0] 2 8 5 5" xfId="18873"/>
    <cellStyle name="쉼표 [0] 2 8 5 6" xfId="24634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5" xfId="6461"/>
    <cellStyle name="쉼표 [0] 2 9 2 2 6" xfId="12222"/>
    <cellStyle name="쉼표 [0] 2 9 2 2 7" xfId="17983"/>
    <cellStyle name="쉼표 [0] 2 9 2 2 8" xfId="23744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4" xfId="6821"/>
    <cellStyle name="쉼표 [0] 2 9 2 3 5" xfId="12582"/>
    <cellStyle name="쉼표 [0] 2 9 2 3 6" xfId="18343"/>
    <cellStyle name="쉼표 [0] 2 9 2 3 7" xfId="24104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3" xfId="7541"/>
    <cellStyle name="쉼표 [0] 2 9 2 4 4" xfId="13302"/>
    <cellStyle name="쉼표 [0] 2 9 2 4 5" xfId="19063"/>
    <cellStyle name="쉼표 [0] 2 9 2 4 6" xfId="24824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4" xfId="7001"/>
    <cellStyle name="쉼표 [0] 2 9 3 2 5" xfId="12762"/>
    <cellStyle name="쉼표 [0] 2 9 3 2 6" xfId="18523"/>
    <cellStyle name="쉼표 [0] 2 9 3 2 7" xfId="24284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3" xfId="7721"/>
    <cellStyle name="쉼표 [0] 2 9 3 3 4" xfId="13482"/>
    <cellStyle name="쉼표 [0] 2 9 3 3 5" xfId="19243"/>
    <cellStyle name="쉼표 [0] 2 9 3 3 6" xfId="25004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5" xfId="6281"/>
    <cellStyle name="쉼표 [0] 2 9 3 6" xfId="12042"/>
    <cellStyle name="쉼표 [0] 2 9 3 7" xfId="17803"/>
    <cellStyle name="쉼표 [0] 2 9 3 8" xfId="23564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3" xfId="8081"/>
    <cellStyle name="쉼표 [0] 2 9 4 2 4" xfId="13842"/>
    <cellStyle name="쉼표 [0] 2 9 4 2 5" xfId="19603"/>
    <cellStyle name="쉼표 [0] 2 9 4 2 6" xfId="25364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4" xfId="6641"/>
    <cellStyle name="쉼표 [0] 2 9 4 5" xfId="12402"/>
    <cellStyle name="쉼표 [0] 2 9 4 6" xfId="18163"/>
    <cellStyle name="쉼표 [0] 2 9 4 7" xfId="23924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3" xfId="7361"/>
    <cellStyle name="쉼표 [0] 2 9 5 4" xfId="13122"/>
    <cellStyle name="쉼표 [0] 2 9 5 5" xfId="18883"/>
    <cellStyle name="쉼표 [0] 2 9 5 6" xfId="24644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3" xfId="4"/>
    <cellStyle name="쉼표 [0] 3 10" xfId="164"/>
    <cellStyle name="쉼표 [0] 3 10 10" xfId="23215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5" xfId="6472"/>
    <cellStyle name="쉼표 [0] 3 10 2 2 6" xfId="12233"/>
    <cellStyle name="쉼표 [0] 3 10 2 2 7" xfId="17994"/>
    <cellStyle name="쉼표 [0] 3 10 2 2 8" xfId="23755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4" xfId="6832"/>
    <cellStyle name="쉼표 [0] 3 10 2 3 5" xfId="12593"/>
    <cellStyle name="쉼표 [0] 3 10 2 3 6" xfId="18354"/>
    <cellStyle name="쉼표 [0] 3 10 2 3 7" xfId="24115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3" xfId="7552"/>
    <cellStyle name="쉼표 [0] 3 10 2 4 4" xfId="13313"/>
    <cellStyle name="쉼표 [0] 3 10 2 4 5" xfId="19074"/>
    <cellStyle name="쉼표 [0] 3 10 2 4 6" xfId="24835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4" xfId="7012"/>
    <cellStyle name="쉼표 [0] 3 10 3 2 5" xfId="12773"/>
    <cellStyle name="쉼표 [0] 3 10 3 2 6" xfId="18534"/>
    <cellStyle name="쉼표 [0] 3 10 3 2 7" xfId="24295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3" xfId="7732"/>
    <cellStyle name="쉼표 [0] 3 10 3 3 4" xfId="13493"/>
    <cellStyle name="쉼표 [0] 3 10 3 3 5" xfId="19254"/>
    <cellStyle name="쉼표 [0] 3 10 3 3 6" xfId="25015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5" xfId="6292"/>
    <cellStyle name="쉼표 [0] 3 10 3 6" xfId="12053"/>
    <cellStyle name="쉼표 [0] 3 10 3 7" xfId="17814"/>
    <cellStyle name="쉼표 [0] 3 10 3 8" xfId="23575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3" xfId="8092"/>
    <cellStyle name="쉼표 [0] 3 10 4 2 4" xfId="13853"/>
    <cellStyle name="쉼표 [0] 3 10 4 2 5" xfId="19614"/>
    <cellStyle name="쉼표 [0] 3 10 4 2 6" xfId="25375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4" xfId="6652"/>
    <cellStyle name="쉼표 [0] 3 10 4 5" xfId="12413"/>
    <cellStyle name="쉼표 [0] 3 10 4 6" xfId="18174"/>
    <cellStyle name="쉼표 [0] 3 10 4 7" xfId="23935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3" xfId="7372"/>
    <cellStyle name="쉼표 [0] 3 10 5 4" xfId="13133"/>
    <cellStyle name="쉼표 [0] 3 10 5 5" xfId="18894"/>
    <cellStyle name="쉼표 [0] 3 10 5 6" xfId="24655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5" xfId="6482"/>
    <cellStyle name="쉼표 [0] 3 11 2 2 6" xfId="12243"/>
    <cellStyle name="쉼표 [0] 3 11 2 2 7" xfId="18004"/>
    <cellStyle name="쉼표 [0] 3 11 2 2 8" xfId="23765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4" xfId="6842"/>
    <cellStyle name="쉼표 [0] 3 11 2 3 5" xfId="12603"/>
    <cellStyle name="쉼표 [0] 3 11 2 3 6" xfId="18364"/>
    <cellStyle name="쉼표 [0] 3 11 2 3 7" xfId="24125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3" xfId="7562"/>
    <cellStyle name="쉼표 [0] 3 11 2 4 4" xfId="13323"/>
    <cellStyle name="쉼표 [0] 3 11 2 4 5" xfId="19084"/>
    <cellStyle name="쉼표 [0] 3 11 2 4 6" xfId="24845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4" xfId="7022"/>
    <cellStyle name="쉼표 [0] 3 11 3 2 5" xfId="12783"/>
    <cellStyle name="쉼표 [0] 3 11 3 2 6" xfId="18544"/>
    <cellStyle name="쉼표 [0] 3 11 3 2 7" xfId="24305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3" xfId="7742"/>
    <cellStyle name="쉼표 [0] 3 11 3 3 4" xfId="13503"/>
    <cellStyle name="쉼표 [0] 3 11 3 3 5" xfId="19264"/>
    <cellStyle name="쉼표 [0] 3 11 3 3 6" xfId="25025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5" xfId="6302"/>
    <cellStyle name="쉼표 [0] 3 11 3 6" xfId="12063"/>
    <cellStyle name="쉼표 [0] 3 11 3 7" xfId="17824"/>
    <cellStyle name="쉼표 [0] 3 11 3 8" xfId="23585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3" xfId="8102"/>
    <cellStyle name="쉼표 [0] 3 11 4 2 4" xfId="13863"/>
    <cellStyle name="쉼표 [0] 3 11 4 2 5" xfId="19624"/>
    <cellStyle name="쉼표 [0] 3 11 4 2 6" xfId="25385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4" xfId="6662"/>
    <cellStyle name="쉼표 [0] 3 11 4 5" xfId="12423"/>
    <cellStyle name="쉼표 [0] 3 11 4 6" xfId="18184"/>
    <cellStyle name="쉼표 [0] 3 11 4 7" xfId="23945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3" xfId="7382"/>
    <cellStyle name="쉼표 [0] 3 11 5 4" xfId="13143"/>
    <cellStyle name="쉼표 [0] 3 11 5 5" xfId="18904"/>
    <cellStyle name="쉼표 [0] 3 11 5 6" xfId="24665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7" xfId="5942"/>
    <cellStyle name="쉼표 [0] 3 11 8" xfId="11703"/>
    <cellStyle name="쉼표 [0] 3 11 9" xfId="1746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4" xfId="7032"/>
    <cellStyle name="쉼표 [0] 3 12 2 2 5" xfId="12793"/>
    <cellStyle name="쉼표 [0] 3 12 2 2 6" xfId="18554"/>
    <cellStyle name="쉼표 [0] 3 12 2 2 7" xfId="24315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3" xfId="7752"/>
    <cellStyle name="쉼표 [0] 3 12 2 3 4" xfId="13513"/>
    <cellStyle name="쉼표 [0] 3 12 2 3 5" xfId="19274"/>
    <cellStyle name="쉼표 [0] 3 12 2 3 6" xfId="25035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5" xfId="6312"/>
    <cellStyle name="쉼표 [0] 3 12 2 6" xfId="12073"/>
    <cellStyle name="쉼표 [0] 3 12 2 7" xfId="17834"/>
    <cellStyle name="쉼표 [0] 3 12 2 8" xfId="23595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3" xfId="8112"/>
    <cellStyle name="쉼표 [0] 3 12 3 2 4" xfId="13873"/>
    <cellStyle name="쉼표 [0] 3 12 3 2 5" xfId="19634"/>
    <cellStyle name="쉼표 [0] 3 12 3 2 6" xfId="25395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4" xfId="6672"/>
    <cellStyle name="쉼표 [0] 3 12 3 5" xfId="12433"/>
    <cellStyle name="쉼표 [0] 3 12 3 6" xfId="18194"/>
    <cellStyle name="쉼표 [0] 3 12 3 7" xfId="23955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3" xfId="7392"/>
    <cellStyle name="쉼표 [0] 3 12 4 4" xfId="13153"/>
    <cellStyle name="쉼표 [0] 3 12 4 5" xfId="18914"/>
    <cellStyle name="쉼표 [0] 3 12 4 6" xfId="24675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3" xfId="8292"/>
    <cellStyle name="쉼표 [0] 3 13 2 2 4" xfId="14053"/>
    <cellStyle name="쉼표 [0] 3 13 2 2 5" xfId="19814"/>
    <cellStyle name="쉼표 [0] 3 13 2 2 6" xfId="25575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4" xfId="6852"/>
    <cellStyle name="쉼표 [0] 3 13 2 5" xfId="12613"/>
    <cellStyle name="쉼표 [0] 3 13 2 6" xfId="18374"/>
    <cellStyle name="쉼표 [0] 3 13 2 7" xfId="24135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3" xfId="7572"/>
    <cellStyle name="쉼표 [0] 3 13 3 4" xfId="13333"/>
    <cellStyle name="쉼표 [0] 3 13 3 5" xfId="19094"/>
    <cellStyle name="쉼표 [0] 3 13 3 6" xfId="24855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5" xfId="6132"/>
    <cellStyle name="쉼표 [0] 3 13 6" xfId="11893"/>
    <cellStyle name="쉼표 [0] 3 13 7" xfId="17654"/>
    <cellStyle name="쉼표 [0] 3 13 8" xfId="23415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3" xfId="7932"/>
    <cellStyle name="쉼표 [0] 3 14 2 4" xfId="13693"/>
    <cellStyle name="쉼표 [0] 3 14 2 5" xfId="19454"/>
    <cellStyle name="쉼표 [0] 3 14 2 6" xfId="25215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4" xfId="6492"/>
    <cellStyle name="쉼표 [0] 3 14 5" xfId="12253"/>
    <cellStyle name="쉼표 [0] 3 14 6" xfId="18014"/>
    <cellStyle name="쉼표 [0] 3 14 7" xfId="23775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3" xfId="7212"/>
    <cellStyle name="쉼표 [0] 3 15 4" xfId="12973"/>
    <cellStyle name="쉼표 [0] 3 15 5" xfId="18734"/>
    <cellStyle name="쉼표 [0] 3 15 6" xfId="24495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5" xfId="6307"/>
    <cellStyle name="쉼표 [0] 3 2 10 3 6" xfId="12068"/>
    <cellStyle name="쉼표 [0] 3 2 10 3 7" xfId="17829"/>
    <cellStyle name="쉼표 [0] 3 2 10 3 8" xfId="23590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4" xfId="6667"/>
    <cellStyle name="쉼표 [0] 3 2 10 4 5" xfId="12428"/>
    <cellStyle name="쉼표 [0] 3 2 10 4 6" xfId="18189"/>
    <cellStyle name="쉼표 [0] 3 2 10 4 7" xfId="23950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3" xfId="7387"/>
    <cellStyle name="쉼표 [0] 3 2 10 5 4" xfId="13148"/>
    <cellStyle name="쉼표 [0] 3 2 10 5 5" xfId="18909"/>
    <cellStyle name="쉼표 [0] 3 2 10 5 6" xfId="24670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7" xfId="5947"/>
    <cellStyle name="쉼표 [0] 3 2 10 8" xfId="11708"/>
    <cellStyle name="쉼표 [0] 3 2 10 9" xfId="1746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5" xfId="6317"/>
    <cellStyle name="쉼표 [0] 3 2 11 2 6" xfId="12078"/>
    <cellStyle name="쉼표 [0] 3 2 11 2 7" xfId="17839"/>
    <cellStyle name="쉼표 [0] 3 2 11 2 8" xfId="23600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4" xfId="6677"/>
    <cellStyle name="쉼표 [0] 3 2 11 3 5" xfId="12438"/>
    <cellStyle name="쉼표 [0] 3 2 11 3 6" xfId="18199"/>
    <cellStyle name="쉼표 [0] 3 2 11 3 7" xfId="23960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3" xfId="7397"/>
    <cellStyle name="쉼표 [0] 3 2 11 4 4" xfId="13158"/>
    <cellStyle name="쉼표 [0] 3 2 11 4 5" xfId="18919"/>
    <cellStyle name="쉼표 [0] 3 2 11 4 6" xfId="24680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4" xfId="6857"/>
    <cellStyle name="쉼표 [0] 3 2 12 2 5" xfId="12618"/>
    <cellStyle name="쉼표 [0] 3 2 12 2 6" xfId="18379"/>
    <cellStyle name="쉼표 [0] 3 2 12 2 7" xfId="24140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3" xfId="7577"/>
    <cellStyle name="쉼표 [0] 3 2 12 3 4" xfId="13338"/>
    <cellStyle name="쉼표 [0] 3 2 12 3 5" xfId="19099"/>
    <cellStyle name="쉼표 [0] 3 2 12 3 6" xfId="24860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5" xfId="6137"/>
    <cellStyle name="쉼표 [0] 3 2 12 6" xfId="11898"/>
    <cellStyle name="쉼표 [0] 3 2 12 7" xfId="17659"/>
    <cellStyle name="쉼표 [0] 3 2 12 8" xfId="23420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3" xfId="7937"/>
    <cellStyle name="쉼표 [0] 3 2 13 2 4" xfId="13698"/>
    <cellStyle name="쉼표 [0] 3 2 13 2 5" xfId="19459"/>
    <cellStyle name="쉼표 [0] 3 2 13 2 6" xfId="25220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4" xfId="6497"/>
    <cellStyle name="쉼표 [0] 3 2 13 5" xfId="12258"/>
    <cellStyle name="쉼표 [0] 3 2 13 6" xfId="18019"/>
    <cellStyle name="쉼표 [0] 3 2 13 7" xfId="23780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3" xfId="7217"/>
    <cellStyle name="쉼표 [0] 3 2 14 4" xfId="12978"/>
    <cellStyle name="쉼표 [0] 3 2 14 5" xfId="18739"/>
    <cellStyle name="쉼표 [0] 3 2 14 6" xfId="24500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2" xfId="49"/>
    <cellStyle name="쉼표 [0] 3 2 2 2 10" xfId="17339"/>
    <cellStyle name="쉼표 [0] 3 2 2 2 11" xfId="23100"/>
    <cellStyle name="쉼표 [0] 3 2 2 2 2" xfId="119"/>
    <cellStyle name="쉼표 [0] 3 2 2 2 2 10" xfId="23170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8" xfId="5817"/>
    <cellStyle name="쉼표 [0] 3 2 2 2 9" xfId="11578"/>
    <cellStyle name="쉼표 [0] 3 2 2 3" xfId="89"/>
    <cellStyle name="쉼표 [0] 3 2 2 3 10" xfId="23140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7" xfId="5857"/>
    <cellStyle name="쉼표 [0] 3 2 2 3 8" xfId="11618"/>
    <cellStyle name="쉼표 [0] 3 2 2 3 9" xfId="1737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5" xfId="6147"/>
    <cellStyle name="쉼표 [0] 3 2 2 5 6" xfId="11908"/>
    <cellStyle name="쉼표 [0] 3 2 2 5 7" xfId="17669"/>
    <cellStyle name="쉼표 [0] 3 2 2 5 8" xfId="23430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4" xfId="6507"/>
    <cellStyle name="쉼표 [0] 3 2 2 6 5" xfId="12268"/>
    <cellStyle name="쉼표 [0] 3 2 2 6 6" xfId="18029"/>
    <cellStyle name="쉼표 [0] 3 2 2 6 7" xfId="23790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3" xfId="7227"/>
    <cellStyle name="쉼표 [0] 3 2 2 7 4" xfId="12988"/>
    <cellStyle name="쉼표 [0] 3 2 2 7 5" xfId="18749"/>
    <cellStyle name="쉼표 [0] 3 2 2 7 6" xfId="24510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9" xfId="5787"/>
    <cellStyle name="쉼표 [0] 3 2 3" xfId="29"/>
    <cellStyle name="쉼표 [0] 3 2 3 10" xfId="11558"/>
    <cellStyle name="쉼표 [0] 3 2 3 11" xfId="17319"/>
    <cellStyle name="쉼표 [0] 3 2 3 12" xfId="23080"/>
    <cellStyle name="쉼표 [0] 3 2 3 2" xfId="59"/>
    <cellStyle name="쉼표 [0] 3 2 3 2 10" xfId="17349"/>
    <cellStyle name="쉼표 [0] 3 2 3 2 11" xfId="23110"/>
    <cellStyle name="쉼표 [0] 3 2 3 2 2" xfId="129"/>
    <cellStyle name="쉼표 [0] 3 2 3 2 2 10" xfId="23180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8" xfId="5827"/>
    <cellStyle name="쉼표 [0] 3 2 3 2 9" xfId="11588"/>
    <cellStyle name="쉼표 [0] 3 2 3 3" xfId="99"/>
    <cellStyle name="쉼표 [0] 3 2 3 3 10" xfId="23150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7" xfId="5867"/>
    <cellStyle name="쉼표 [0] 3 2 3 3 8" xfId="11628"/>
    <cellStyle name="쉼표 [0] 3 2 3 3 9" xfId="1738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5" xfId="6157"/>
    <cellStyle name="쉼표 [0] 3 2 3 5 6" xfId="11918"/>
    <cellStyle name="쉼표 [0] 3 2 3 5 7" xfId="17679"/>
    <cellStyle name="쉼표 [0] 3 2 3 5 8" xfId="23440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4" xfId="6517"/>
    <cellStyle name="쉼표 [0] 3 2 3 6 5" xfId="12278"/>
    <cellStyle name="쉼표 [0] 3 2 3 6 6" xfId="18039"/>
    <cellStyle name="쉼표 [0] 3 2 3 6 7" xfId="23800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3" xfId="7237"/>
    <cellStyle name="쉼표 [0] 3 2 3 7 4" xfId="12998"/>
    <cellStyle name="쉼표 [0] 3 2 3 7 5" xfId="18759"/>
    <cellStyle name="쉼표 [0] 3 2 3 7 6" xfId="24520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9" xfId="5797"/>
    <cellStyle name="쉼표 [0] 3 2 4" xfId="39"/>
    <cellStyle name="쉼표 [0] 3 2 4 10" xfId="17329"/>
    <cellStyle name="쉼표 [0] 3 2 4 11" xfId="23090"/>
    <cellStyle name="쉼표 [0] 3 2 4 2" xfId="109"/>
    <cellStyle name="쉼표 [0] 3 2 4 2 10" xfId="23160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7" xfId="5877"/>
    <cellStyle name="쉼표 [0] 3 2 4 2 8" xfId="11638"/>
    <cellStyle name="쉼표 [0] 3 2 4 2 9" xfId="1739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5" xfId="6167"/>
    <cellStyle name="쉼표 [0] 3 2 4 4 6" xfId="11928"/>
    <cellStyle name="쉼표 [0] 3 2 4 4 7" xfId="17689"/>
    <cellStyle name="쉼표 [0] 3 2 4 4 8" xfId="23450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4" xfId="6527"/>
    <cellStyle name="쉼표 [0] 3 2 4 5 5" xfId="12288"/>
    <cellStyle name="쉼표 [0] 3 2 4 5 6" xfId="18049"/>
    <cellStyle name="쉼표 [0] 3 2 4 5 7" xfId="23810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3" xfId="7247"/>
    <cellStyle name="쉼표 [0] 3 2 4 6 4" xfId="13008"/>
    <cellStyle name="쉼표 [0] 3 2 4 6 5" xfId="18769"/>
    <cellStyle name="쉼표 [0] 3 2 4 6 6" xfId="24530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2" xfId="139"/>
    <cellStyle name="쉼표 [0] 3 2 5 2 10" xfId="23190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7" xfId="5907"/>
    <cellStyle name="쉼표 [0] 3 2 5 2 8" xfId="11668"/>
    <cellStyle name="쉼표 [0] 3 2 5 2 9" xfId="1742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5" xfId="6197"/>
    <cellStyle name="쉼표 [0] 3 2 5 4 6" xfId="11958"/>
    <cellStyle name="쉼표 [0] 3 2 5 4 7" xfId="17719"/>
    <cellStyle name="쉼표 [0] 3 2 5 4 8" xfId="23480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4" xfId="6557"/>
    <cellStyle name="쉼표 [0] 3 2 5 5 5" xfId="12318"/>
    <cellStyle name="쉼표 [0] 3 2 5 5 6" xfId="18079"/>
    <cellStyle name="쉼표 [0] 3 2 5 5 7" xfId="23840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3" xfId="7277"/>
    <cellStyle name="쉼표 [0] 3 2 5 6 4" xfId="13038"/>
    <cellStyle name="쉼표 [0] 3 2 5 6 5" xfId="18799"/>
    <cellStyle name="쉼표 [0] 3 2 5 6 6" xfId="24560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8" xfId="5837"/>
    <cellStyle name="쉼표 [0] 3 2 5 9" xfId="11598"/>
    <cellStyle name="쉼표 [0] 3 2 6" xfId="79"/>
    <cellStyle name="쉼표 [0] 3 2 6 10" xfId="23130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5" xfId="6207"/>
    <cellStyle name="쉼표 [0] 3 2 6 3 6" xfId="11968"/>
    <cellStyle name="쉼표 [0] 3 2 6 3 7" xfId="17729"/>
    <cellStyle name="쉼표 [0] 3 2 6 3 8" xfId="23490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4" xfId="6567"/>
    <cellStyle name="쉼표 [0] 3 2 6 4 5" xfId="12328"/>
    <cellStyle name="쉼표 [0] 3 2 6 4 6" xfId="18089"/>
    <cellStyle name="쉼표 [0] 3 2 6 4 7" xfId="23850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3" xfId="7287"/>
    <cellStyle name="쉼표 [0] 3 2 6 5 4" xfId="13048"/>
    <cellStyle name="쉼표 [0] 3 2 6 5 5" xfId="18809"/>
    <cellStyle name="쉼표 [0] 3 2 6 5 6" xfId="24570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5" xfId="6277"/>
    <cellStyle name="쉼표 [0] 3 2 7 3 6" xfId="12038"/>
    <cellStyle name="쉼표 [0] 3 2 7 3 7" xfId="17799"/>
    <cellStyle name="쉼표 [0] 3 2 7 3 8" xfId="23560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4" xfId="6637"/>
    <cellStyle name="쉼표 [0] 3 2 7 4 5" xfId="12398"/>
    <cellStyle name="쉼표 [0] 3 2 7 4 6" xfId="18159"/>
    <cellStyle name="쉼표 [0] 3 2 7 4 7" xfId="23920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3" xfId="7357"/>
    <cellStyle name="쉼표 [0] 3 2 7 5 4" xfId="13118"/>
    <cellStyle name="쉼표 [0] 3 2 7 5 5" xfId="18879"/>
    <cellStyle name="쉼표 [0] 3 2 7 5 6" xfId="24640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5" xfId="6287"/>
    <cellStyle name="쉼표 [0] 3 2 8 3 6" xfId="12048"/>
    <cellStyle name="쉼표 [0] 3 2 8 3 7" xfId="17809"/>
    <cellStyle name="쉼표 [0] 3 2 8 3 8" xfId="23570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4" xfId="6647"/>
    <cellStyle name="쉼표 [0] 3 2 8 4 5" xfId="12408"/>
    <cellStyle name="쉼표 [0] 3 2 8 4 6" xfId="18169"/>
    <cellStyle name="쉼표 [0] 3 2 8 4 7" xfId="23930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3" xfId="7367"/>
    <cellStyle name="쉼표 [0] 3 2 8 5 4" xfId="13128"/>
    <cellStyle name="쉼표 [0] 3 2 8 5 5" xfId="18889"/>
    <cellStyle name="쉼표 [0] 3 2 8 5 6" xfId="24650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5" xfId="6297"/>
    <cellStyle name="쉼표 [0] 3 2 9 3 6" xfId="12058"/>
    <cellStyle name="쉼표 [0] 3 2 9 3 7" xfId="17819"/>
    <cellStyle name="쉼표 [0] 3 2 9 3 8" xfId="23580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4" xfId="6657"/>
    <cellStyle name="쉼표 [0] 3 2 9 4 5" xfId="12418"/>
    <cellStyle name="쉼표 [0] 3 2 9 4 6" xfId="18179"/>
    <cellStyle name="쉼표 [0] 3 2 9 4 7" xfId="23940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3" xfId="7377"/>
    <cellStyle name="쉼표 [0] 3 2 9 5 4" xfId="13138"/>
    <cellStyle name="쉼표 [0] 3 2 9 5 5" xfId="18899"/>
    <cellStyle name="쉼표 [0] 3 2 9 5 6" xfId="24660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7" xfId="5937"/>
    <cellStyle name="쉼표 [0] 3 2 9 8" xfId="11698"/>
    <cellStyle name="쉼표 [0] 3 2 9 9" xfId="17459"/>
    <cellStyle name="쉼표 [0] 3 20" xfId="23055"/>
    <cellStyle name="쉼표 [0] 3 3" xfId="14"/>
    <cellStyle name="쉼표 [0] 3 3 10" xfId="11543"/>
    <cellStyle name="쉼표 [0] 3 3 11" xfId="17304"/>
    <cellStyle name="쉼표 [0] 3 3 12" xfId="23065"/>
    <cellStyle name="쉼표 [0] 3 3 2" xfId="44"/>
    <cellStyle name="쉼표 [0] 3 3 2 10" xfId="17334"/>
    <cellStyle name="쉼표 [0] 3 3 2 11" xfId="23095"/>
    <cellStyle name="쉼표 [0] 3 3 2 2" xfId="114"/>
    <cellStyle name="쉼표 [0] 3 3 2 2 10" xfId="23165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7" xfId="5882"/>
    <cellStyle name="쉼표 [0] 3 3 2 2 8" xfId="11643"/>
    <cellStyle name="쉼표 [0] 3 3 2 2 9" xfId="1740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5" xfId="6172"/>
    <cellStyle name="쉼표 [0] 3 3 2 4 6" xfId="11933"/>
    <cellStyle name="쉼표 [0] 3 3 2 4 7" xfId="17694"/>
    <cellStyle name="쉼표 [0] 3 3 2 4 8" xfId="23455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4" xfId="6532"/>
    <cellStyle name="쉼표 [0] 3 3 2 5 5" xfId="12293"/>
    <cellStyle name="쉼표 [0] 3 3 2 5 6" xfId="18054"/>
    <cellStyle name="쉼표 [0] 3 3 2 5 7" xfId="23815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3" xfId="7252"/>
    <cellStyle name="쉼표 [0] 3 3 2 6 4" xfId="13013"/>
    <cellStyle name="쉼표 [0] 3 3 2 6 5" xfId="18774"/>
    <cellStyle name="쉼표 [0] 3 3 2 6 6" xfId="24535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8" xfId="5812"/>
    <cellStyle name="쉼표 [0] 3 3 2 9" xfId="11573"/>
    <cellStyle name="쉼표 [0] 3 3 3" xfId="84"/>
    <cellStyle name="쉼표 [0] 3 3 3 10" xfId="23135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5" xfId="6212"/>
    <cellStyle name="쉼표 [0] 3 3 3 3 6" xfId="11973"/>
    <cellStyle name="쉼표 [0] 3 3 3 3 7" xfId="17734"/>
    <cellStyle name="쉼표 [0] 3 3 3 3 8" xfId="23495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4" xfId="6572"/>
    <cellStyle name="쉼표 [0] 3 3 3 4 5" xfId="12333"/>
    <cellStyle name="쉼표 [0] 3 3 3 4 6" xfId="18094"/>
    <cellStyle name="쉼표 [0] 3 3 3 4 7" xfId="23855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3" xfId="7292"/>
    <cellStyle name="쉼표 [0] 3 3 3 5 4" xfId="13053"/>
    <cellStyle name="쉼표 [0] 3 3 3 5 5" xfId="18814"/>
    <cellStyle name="쉼표 [0] 3 3 3 5 6" xfId="24575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7" xfId="5852"/>
    <cellStyle name="쉼표 [0] 3 3 3 8" xfId="11613"/>
    <cellStyle name="쉼표 [0] 3 3 3 9" xfId="1737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5" xfId="6322"/>
    <cellStyle name="쉼표 [0] 3 3 4 2 6" xfId="12083"/>
    <cellStyle name="쉼표 [0] 3 3 4 2 7" xfId="17844"/>
    <cellStyle name="쉼표 [0] 3 3 4 2 8" xfId="23605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4" xfId="6682"/>
    <cellStyle name="쉼표 [0] 3 3 4 3 5" xfId="12443"/>
    <cellStyle name="쉼표 [0] 3 3 4 3 6" xfId="18204"/>
    <cellStyle name="쉼표 [0] 3 3 4 3 7" xfId="23965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3" xfId="7402"/>
    <cellStyle name="쉼표 [0] 3 3 4 4 4" xfId="13163"/>
    <cellStyle name="쉼표 [0] 3 3 4 4 5" xfId="18924"/>
    <cellStyle name="쉼표 [0] 3 3 4 4 6" xfId="24685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4" xfId="6862"/>
    <cellStyle name="쉼표 [0] 3 3 5 2 5" xfId="12623"/>
    <cellStyle name="쉼표 [0] 3 3 5 2 6" xfId="18384"/>
    <cellStyle name="쉼표 [0] 3 3 5 2 7" xfId="24145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3" xfId="7582"/>
    <cellStyle name="쉼표 [0] 3 3 5 3 4" xfId="13343"/>
    <cellStyle name="쉼표 [0] 3 3 5 3 5" xfId="19104"/>
    <cellStyle name="쉼표 [0] 3 3 5 3 6" xfId="24865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5" xfId="6142"/>
    <cellStyle name="쉼표 [0] 3 3 5 6" xfId="11903"/>
    <cellStyle name="쉼표 [0] 3 3 5 7" xfId="17664"/>
    <cellStyle name="쉼표 [0] 3 3 5 8" xfId="23425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3" xfId="7942"/>
    <cellStyle name="쉼표 [0] 3 3 6 2 4" xfId="13703"/>
    <cellStyle name="쉼표 [0] 3 3 6 2 5" xfId="19464"/>
    <cellStyle name="쉼표 [0] 3 3 6 2 6" xfId="25225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4" xfId="6502"/>
    <cellStyle name="쉼표 [0] 3 3 6 5" xfId="12263"/>
    <cellStyle name="쉼표 [0] 3 3 6 6" xfId="18024"/>
    <cellStyle name="쉼표 [0] 3 3 6 7" xfId="23785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3" xfId="7222"/>
    <cellStyle name="쉼표 [0] 3 3 7 4" xfId="12983"/>
    <cellStyle name="쉼표 [0] 3 3 7 5" xfId="18744"/>
    <cellStyle name="쉼표 [0] 3 3 7 6" xfId="24505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2" xfId="54"/>
    <cellStyle name="쉼표 [0] 3 4 2 10" xfId="17344"/>
    <cellStyle name="쉼표 [0] 3 4 2 11" xfId="23105"/>
    <cellStyle name="쉼표 [0] 3 4 2 2" xfId="124"/>
    <cellStyle name="쉼표 [0] 3 4 2 2 10" xfId="23175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7" xfId="5892"/>
    <cellStyle name="쉼표 [0] 3 4 2 2 8" xfId="11653"/>
    <cellStyle name="쉼표 [0] 3 4 2 2 9" xfId="1741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5" xfId="6182"/>
    <cellStyle name="쉼표 [0] 3 4 2 4 6" xfId="11943"/>
    <cellStyle name="쉼표 [0] 3 4 2 4 7" xfId="17704"/>
    <cellStyle name="쉼표 [0] 3 4 2 4 8" xfId="23465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4" xfId="6542"/>
    <cellStyle name="쉼표 [0] 3 4 2 5 5" xfId="12303"/>
    <cellStyle name="쉼표 [0] 3 4 2 5 6" xfId="18064"/>
    <cellStyle name="쉼표 [0] 3 4 2 5 7" xfId="23825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3" xfId="7262"/>
    <cellStyle name="쉼표 [0] 3 4 2 6 4" xfId="13023"/>
    <cellStyle name="쉼표 [0] 3 4 2 6 5" xfId="18784"/>
    <cellStyle name="쉼표 [0] 3 4 2 6 6" xfId="24545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8" xfId="5822"/>
    <cellStyle name="쉼표 [0] 3 4 2 9" xfId="11583"/>
    <cellStyle name="쉼표 [0] 3 4 3" xfId="94"/>
    <cellStyle name="쉼표 [0] 3 4 3 10" xfId="23145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5" xfId="6222"/>
    <cellStyle name="쉼표 [0] 3 4 3 3 6" xfId="11983"/>
    <cellStyle name="쉼표 [0] 3 4 3 3 7" xfId="17744"/>
    <cellStyle name="쉼표 [0] 3 4 3 3 8" xfId="23505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4" xfId="6582"/>
    <cellStyle name="쉼표 [0] 3 4 3 4 5" xfId="12343"/>
    <cellStyle name="쉼표 [0] 3 4 3 4 6" xfId="18104"/>
    <cellStyle name="쉼표 [0] 3 4 3 4 7" xfId="23865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3" xfId="7302"/>
    <cellStyle name="쉼표 [0] 3 4 3 5 4" xfId="13063"/>
    <cellStyle name="쉼표 [0] 3 4 3 5 5" xfId="18824"/>
    <cellStyle name="쉼표 [0] 3 4 3 5 6" xfId="24585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7" xfId="5862"/>
    <cellStyle name="쉼표 [0] 3 4 3 8" xfId="11623"/>
    <cellStyle name="쉼표 [0] 3 4 3 9" xfId="1738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5" xfId="6332"/>
    <cellStyle name="쉼표 [0] 3 4 4 2 6" xfId="12093"/>
    <cellStyle name="쉼표 [0] 3 4 4 2 7" xfId="17854"/>
    <cellStyle name="쉼표 [0] 3 4 4 2 8" xfId="23615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4" xfId="6692"/>
    <cellStyle name="쉼표 [0] 3 4 4 3 5" xfId="12453"/>
    <cellStyle name="쉼표 [0] 3 4 4 3 6" xfId="18214"/>
    <cellStyle name="쉼표 [0] 3 4 4 3 7" xfId="23975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3" xfId="7412"/>
    <cellStyle name="쉼표 [0] 3 4 4 4 4" xfId="13173"/>
    <cellStyle name="쉼표 [0] 3 4 4 4 5" xfId="18934"/>
    <cellStyle name="쉼표 [0] 3 4 4 4 6" xfId="24695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4" xfId="6872"/>
    <cellStyle name="쉼표 [0] 3 4 5 2 5" xfId="12633"/>
    <cellStyle name="쉼표 [0] 3 4 5 2 6" xfId="18394"/>
    <cellStyle name="쉼표 [0] 3 4 5 2 7" xfId="24155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3" xfId="7592"/>
    <cellStyle name="쉼표 [0] 3 4 5 3 4" xfId="13353"/>
    <cellStyle name="쉼표 [0] 3 4 5 3 5" xfId="19114"/>
    <cellStyle name="쉼표 [0] 3 4 5 3 6" xfId="24875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5" xfId="6152"/>
    <cellStyle name="쉼표 [0] 3 4 5 6" xfId="11913"/>
    <cellStyle name="쉼표 [0] 3 4 5 7" xfId="17674"/>
    <cellStyle name="쉼표 [0] 3 4 5 8" xfId="23435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3" xfId="7952"/>
    <cellStyle name="쉼표 [0] 3 4 6 2 4" xfId="13713"/>
    <cellStyle name="쉼표 [0] 3 4 6 2 5" xfId="19474"/>
    <cellStyle name="쉼표 [0] 3 4 6 2 6" xfId="25235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4" xfId="6512"/>
    <cellStyle name="쉼표 [0] 3 4 6 5" xfId="12273"/>
    <cellStyle name="쉼표 [0] 3 4 6 6" xfId="18034"/>
    <cellStyle name="쉼표 [0] 3 4 6 7" xfId="23795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3" xfId="7232"/>
    <cellStyle name="쉼표 [0] 3 4 7 4" xfId="12993"/>
    <cellStyle name="쉼표 [0] 3 4 7 5" xfId="18754"/>
    <cellStyle name="쉼표 [0] 3 4 7 6" xfId="24515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9" xfId="5792"/>
    <cellStyle name="쉼표 [0] 3 5" xfId="34"/>
    <cellStyle name="쉼표 [0] 3 5 10" xfId="17324"/>
    <cellStyle name="쉼표 [0] 3 5 11" xfId="23085"/>
    <cellStyle name="쉼표 [0] 3 5 2" xfId="104"/>
    <cellStyle name="쉼표 [0] 3 5 2 10" xfId="23155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5" xfId="6232"/>
    <cellStyle name="쉼표 [0] 3 5 2 3 6" xfId="11993"/>
    <cellStyle name="쉼표 [0] 3 5 2 3 7" xfId="17754"/>
    <cellStyle name="쉼표 [0] 3 5 2 3 8" xfId="23515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4" xfId="6592"/>
    <cellStyle name="쉼표 [0] 3 5 2 4 5" xfId="12353"/>
    <cellStyle name="쉼표 [0] 3 5 2 4 6" xfId="18114"/>
    <cellStyle name="쉼표 [0] 3 5 2 4 7" xfId="23875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3" xfId="7312"/>
    <cellStyle name="쉼표 [0] 3 5 2 5 4" xfId="13073"/>
    <cellStyle name="쉼표 [0] 3 5 2 5 5" xfId="18834"/>
    <cellStyle name="쉼표 [0] 3 5 2 5 6" xfId="24595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7" xfId="5872"/>
    <cellStyle name="쉼표 [0] 3 5 2 8" xfId="11633"/>
    <cellStyle name="쉼표 [0] 3 5 2 9" xfId="1739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5" xfId="6342"/>
    <cellStyle name="쉼표 [0] 3 5 3 2 6" xfId="12103"/>
    <cellStyle name="쉼표 [0] 3 5 3 2 7" xfId="17864"/>
    <cellStyle name="쉼표 [0] 3 5 3 2 8" xfId="23625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4" xfId="6702"/>
    <cellStyle name="쉼표 [0] 3 5 3 3 5" xfId="12463"/>
    <cellStyle name="쉼표 [0] 3 5 3 3 6" xfId="18224"/>
    <cellStyle name="쉼표 [0] 3 5 3 3 7" xfId="23985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3" xfId="7422"/>
    <cellStyle name="쉼표 [0] 3 5 3 4 4" xfId="13183"/>
    <cellStyle name="쉼표 [0] 3 5 3 4 5" xfId="18944"/>
    <cellStyle name="쉼표 [0] 3 5 3 4 6" xfId="24705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4" xfId="6882"/>
    <cellStyle name="쉼표 [0] 3 5 4 2 5" xfId="12643"/>
    <cellStyle name="쉼표 [0] 3 5 4 2 6" xfId="18404"/>
    <cellStyle name="쉼표 [0] 3 5 4 2 7" xfId="24165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3" xfId="7602"/>
    <cellStyle name="쉼표 [0] 3 5 4 3 4" xfId="13363"/>
    <cellStyle name="쉼표 [0] 3 5 4 3 5" xfId="19124"/>
    <cellStyle name="쉼표 [0] 3 5 4 3 6" xfId="24885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5" xfId="6162"/>
    <cellStyle name="쉼표 [0] 3 5 4 6" xfId="11923"/>
    <cellStyle name="쉼표 [0] 3 5 4 7" xfId="17684"/>
    <cellStyle name="쉼표 [0] 3 5 4 8" xfId="23445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3" xfId="7962"/>
    <cellStyle name="쉼표 [0] 3 5 5 2 4" xfId="13723"/>
    <cellStyle name="쉼표 [0] 3 5 5 2 5" xfId="19484"/>
    <cellStyle name="쉼표 [0] 3 5 5 2 6" xfId="25245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4" xfId="6522"/>
    <cellStyle name="쉼표 [0] 3 5 5 5" xfId="12283"/>
    <cellStyle name="쉼표 [0] 3 5 5 6" xfId="18044"/>
    <cellStyle name="쉼표 [0] 3 5 5 7" xfId="23805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3" xfId="7242"/>
    <cellStyle name="쉼표 [0] 3 5 6 4" xfId="13003"/>
    <cellStyle name="쉼표 [0] 3 5 6 5" xfId="18764"/>
    <cellStyle name="쉼표 [0] 3 5 6 6" xfId="24525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2" xfId="134"/>
    <cellStyle name="쉼표 [0] 3 6 2 10" xfId="23185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5" xfId="6262"/>
    <cellStyle name="쉼표 [0] 3 6 2 3 6" xfId="12023"/>
    <cellStyle name="쉼표 [0] 3 6 2 3 7" xfId="17784"/>
    <cellStyle name="쉼표 [0] 3 6 2 3 8" xfId="23545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4" xfId="6622"/>
    <cellStyle name="쉼표 [0] 3 6 2 4 5" xfId="12383"/>
    <cellStyle name="쉼표 [0] 3 6 2 4 6" xfId="18144"/>
    <cellStyle name="쉼표 [0] 3 6 2 4 7" xfId="23905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3" xfId="7342"/>
    <cellStyle name="쉼표 [0] 3 6 2 5 4" xfId="13103"/>
    <cellStyle name="쉼표 [0] 3 6 2 5 5" xfId="18864"/>
    <cellStyle name="쉼표 [0] 3 6 2 5 6" xfId="24625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7" xfId="5902"/>
    <cellStyle name="쉼표 [0] 3 6 2 8" xfId="11663"/>
    <cellStyle name="쉼표 [0] 3 6 2 9" xfId="1742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5" xfId="6372"/>
    <cellStyle name="쉼표 [0] 3 6 3 2 6" xfId="12133"/>
    <cellStyle name="쉼표 [0] 3 6 3 2 7" xfId="17894"/>
    <cellStyle name="쉼표 [0] 3 6 3 2 8" xfId="23655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4" xfId="6732"/>
    <cellStyle name="쉼표 [0] 3 6 3 3 5" xfId="12493"/>
    <cellStyle name="쉼표 [0] 3 6 3 3 6" xfId="18254"/>
    <cellStyle name="쉼표 [0] 3 6 3 3 7" xfId="24015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3" xfId="7452"/>
    <cellStyle name="쉼표 [0] 3 6 3 4 4" xfId="13213"/>
    <cellStyle name="쉼표 [0] 3 6 3 4 5" xfId="18974"/>
    <cellStyle name="쉼표 [0] 3 6 3 4 6" xfId="24735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4" xfId="6912"/>
    <cellStyle name="쉼표 [0] 3 6 4 2 5" xfId="12673"/>
    <cellStyle name="쉼표 [0] 3 6 4 2 6" xfId="18434"/>
    <cellStyle name="쉼표 [0] 3 6 4 2 7" xfId="24195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3" xfId="7632"/>
    <cellStyle name="쉼표 [0] 3 6 4 3 4" xfId="13393"/>
    <cellStyle name="쉼표 [0] 3 6 4 3 5" xfId="19154"/>
    <cellStyle name="쉼표 [0] 3 6 4 3 6" xfId="24915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5" xfId="6192"/>
    <cellStyle name="쉼표 [0] 3 6 4 6" xfId="11953"/>
    <cellStyle name="쉼표 [0] 3 6 4 7" xfId="17714"/>
    <cellStyle name="쉼표 [0] 3 6 4 8" xfId="23475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3" xfId="7992"/>
    <cellStyle name="쉼표 [0] 3 6 5 2 4" xfId="13753"/>
    <cellStyle name="쉼표 [0] 3 6 5 2 5" xfId="19514"/>
    <cellStyle name="쉼표 [0] 3 6 5 2 6" xfId="25275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4" xfId="6552"/>
    <cellStyle name="쉼표 [0] 3 6 5 5" xfId="12313"/>
    <cellStyle name="쉼표 [0] 3 6 5 6" xfId="18074"/>
    <cellStyle name="쉼표 [0] 3 6 5 7" xfId="23835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3" xfId="7272"/>
    <cellStyle name="쉼표 [0] 3 6 6 4" xfId="13033"/>
    <cellStyle name="쉼표 [0] 3 6 6 5" xfId="18794"/>
    <cellStyle name="쉼표 [0] 3 6 6 6" xfId="24555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8" xfId="5832"/>
    <cellStyle name="쉼표 [0] 3 6 9" xfId="11593"/>
    <cellStyle name="쉼표 [0] 3 7" xfId="74"/>
    <cellStyle name="쉼표 [0] 3 7 10" xfId="23125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5" xfId="6382"/>
    <cellStyle name="쉼표 [0] 3 7 2 2 6" xfId="12143"/>
    <cellStyle name="쉼표 [0] 3 7 2 2 7" xfId="17904"/>
    <cellStyle name="쉼표 [0] 3 7 2 2 8" xfId="23665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4" xfId="6742"/>
    <cellStyle name="쉼표 [0] 3 7 2 3 5" xfId="12503"/>
    <cellStyle name="쉼표 [0] 3 7 2 3 6" xfId="18264"/>
    <cellStyle name="쉼표 [0] 3 7 2 3 7" xfId="24025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3" xfId="7462"/>
    <cellStyle name="쉼표 [0] 3 7 2 4 4" xfId="13223"/>
    <cellStyle name="쉼표 [0] 3 7 2 4 5" xfId="18984"/>
    <cellStyle name="쉼표 [0] 3 7 2 4 6" xfId="24745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4" xfId="6922"/>
    <cellStyle name="쉼표 [0] 3 7 3 2 5" xfId="12683"/>
    <cellStyle name="쉼표 [0] 3 7 3 2 6" xfId="18444"/>
    <cellStyle name="쉼표 [0] 3 7 3 2 7" xfId="24205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3" xfId="7642"/>
    <cellStyle name="쉼표 [0] 3 7 3 3 4" xfId="13403"/>
    <cellStyle name="쉼표 [0] 3 7 3 3 5" xfId="19164"/>
    <cellStyle name="쉼표 [0] 3 7 3 3 6" xfId="24925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5" xfId="6202"/>
    <cellStyle name="쉼표 [0] 3 7 3 6" xfId="11963"/>
    <cellStyle name="쉼표 [0] 3 7 3 7" xfId="17724"/>
    <cellStyle name="쉼표 [0] 3 7 3 8" xfId="23485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3" xfId="8002"/>
    <cellStyle name="쉼표 [0] 3 7 4 2 4" xfId="13763"/>
    <cellStyle name="쉼표 [0] 3 7 4 2 5" xfId="19524"/>
    <cellStyle name="쉼표 [0] 3 7 4 2 6" xfId="25285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4" xfId="6562"/>
    <cellStyle name="쉼표 [0] 3 7 4 5" xfId="12323"/>
    <cellStyle name="쉼표 [0] 3 7 4 6" xfId="18084"/>
    <cellStyle name="쉼표 [0] 3 7 4 7" xfId="23845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3" xfId="7282"/>
    <cellStyle name="쉼표 [0] 3 7 5 4" xfId="13043"/>
    <cellStyle name="쉼표 [0] 3 7 5 5" xfId="18804"/>
    <cellStyle name="쉼표 [0] 3 7 5 6" xfId="24565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5" xfId="6452"/>
    <cellStyle name="쉼표 [0] 3 8 2 2 6" xfId="12213"/>
    <cellStyle name="쉼표 [0] 3 8 2 2 7" xfId="17974"/>
    <cellStyle name="쉼표 [0] 3 8 2 2 8" xfId="23735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4" xfId="6812"/>
    <cellStyle name="쉼표 [0] 3 8 2 3 5" xfId="12573"/>
    <cellStyle name="쉼표 [0] 3 8 2 3 6" xfId="18334"/>
    <cellStyle name="쉼표 [0] 3 8 2 3 7" xfId="24095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3" xfId="7532"/>
    <cellStyle name="쉼표 [0] 3 8 2 4 4" xfId="13293"/>
    <cellStyle name="쉼표 [0] 3 8 2 4 5" xfId="19054"/>
    <cellStyle name="쉼표 [0] 3 8 2 4 6" xfId="24815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4" xfId="6992"/>
    <cellStyle name="쉼표 [0] 3 8 3 2 5" xfId="12753"/>
    <cellStyle name="쉼표 [0] 3 8 3 2 6" xfId="18514"/>
    <cellStyle name="쉼표 [0] 3 8 3 2 7" xfId="24275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3" xfId="7712"/>
    <cellStyle name="쉼표 [0] 3 8 3 3 4" xfId="13473"/>
    <cellStyle name="쉼표 [0] 3 8 3 3 5" xfId="19234"/>
    <cellStyle name="쉼표 [0] 3 8 3 3 6" xfId="24995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5" xfId="6272"/>
    <cellStyle name="쉼표 [0] 3 8 3 6" xfId="12033"/>
    <cellStyle name="쉼표 [0] 3 8 3 7" xfId="17794"/>
    <cellStyle name="쉼표 [0] 3 8 3 8" xfId="23555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3" xfId="8072"/>
    <cellStyle name="쉼표 [0] 3 8 4 2 4" xfId="13833"/>
    <cellStyle name="쉼표 [0] 3 8 4 2 5" xfId="19594"/>
    <cellStyle name="쉼표 [0] 3 8 4 2 6" xfId="25355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4" xfId="6632"/>
    <cellStyle name="쉼표 [0] 3 8 4 5" xfId="12393"/>
    <cellStyle name="쉼표 [0] 3 8 4 6" xfId="18154"/>
    <cellStyle name="쉼표 [0] 3 8 4 7" xfId="23915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3" xfId="7352"/>
    <cellStyle name="쉼표 [0] 3 8 5 4" xfId="13113"/>
    <cellStyle name="쉼표 [0] 3 8 5 5" xfId="18874"/>
    <cellStyle name="쉼표 [0] 3 8 5 6" xfId="24635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5" xfId="6462"/>
    <cellStyle name="쉼표 [0] 3 9 2 2 6" xfId="12223"/>
    <cellStyle name="쉼표 [0] 3 9 2 2 7" xfId="17984"/>
    <cellStyle name="쉼표 [0] 3 9 2 2 8" xfId="23745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4" xfId="6822"/>
    <cellStyle name="쉼표 [0] 3 9 2 3 5" xfId="12583"/>
    <cellStyle name="쉼표 [0] 3 9 2 3 6" xfId="18344"/>
    <cellStyle name="쉼표 [0] 3 9 2 3 7" xfId="24105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3" xfId="7542"/>
    <cellStyle name="쉼표 [0] 3 9 2 4 4" xfId="13303"/>
    <cellStyle name="쉼표 [0] 3 9 2 4 5" xfId="19064"/>
    <cellStyle name="쉼표 [0] 3 9 2 4 6" xfId="24825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4" xfId="7002"/>
    <cellStyle name="쉼표 [0] 3 9 3 2 5" xfId="12763"/>
    <cellStyle name="쉼표 [0] 3 9 3 2 6" xfId="18524"/>
    <cellStyle name="쉼표 [0] 3 9 3 2 7" xfId="24285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3" xfId="7722"/>
    <cellStyle name="쉼표 [0] 3 9 3 3 4" xfId="13483"/>
    <cellStyle name="쉼표 [0] 3 9 3 3 5" xfId="19244"/>
    <cellStyle name="쉼표 [0] 3 9 3 3 6" xfId="25005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5" xfId="6282"/>
    <cellStyle name="쉼표 [0] 3 9 3 6" xfId="12043"/>
    <cellStyle name="쉼표 [0] 3 9 3 7" xfId="17804"/>
    <cellStyle name="쉼표 [0] 3 9 3 8" xfId="23565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3" xfId="8082"/>
    <cellStyle name="쉼표 [0] 3 9 4 2 4" xfId="13843"/>
    <cellStyle name="쉼표 [0] 3 9 4 2 5" xfId="19604"/>
    <cellStyle name="쉼표 [0] 3 9 4 2 6" xfId="25365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4" xfId="6642"/>
    <cellStyle name="쉼표 [0] 3 9 4 5" xfId="12403"/>
    <cellStyle name="쉼표 [0] 3 9 4 6" xfId="18164"/>
    <cellStyle name="쉼표 [0] 3 9 4 7" xfId="23925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3" xfId="7362"/>
    <cellStyle name="쉼표 [0] 3 9 5 4" xfId="13123"/>
    <cellStyle name="쉼표 [0] 3 9 5 5" xfId="18884"/>
    <cellStyle name="쉼표 [0] 3 9 5 6" xfId="24645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5" xfId="6470"/>
    <cellStyle name="쉼표 [0] 4 10 2 2 6" xfId="12231"/>
    <cellStyle name="쉼표 [0] 4 10 2 2 7" xfId="17992"/>
    <cellStyle name="쉼표 [0] 4 10 2 2 8" xfId="23753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4" xfId="6830"/>
    <cellStyle name="쉼표 [0] 4 10 2 3 5" xfId="12591"/>
    <cellStyle name="쉼표 [0] 4 10 2 3 6" xfId="18352"/>
    <cellStyle name="쉼표 [0] 4 10 2 3 7" xfId="24113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3" xfId="7550"/>
    <cellStyle name="쉼표 [0] 4 10 2 4 4" xfId="13311"/>
    <cellStyle name="쉼표 [0] 4 10 2 4 5" xfId="19072"/>
    <cellStyle name="쉼표 [0] 4 10 2 4 6" xfId="24833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4" xfId="7010"/>
    <cellStyle name="쉼표 [0] 4 10 3 2 5" xfId="12771"/>
    <cellStyle name="쉼표 [0] 4 10 3 2 6" xfId="18532"/>
    <cellStyle name="쉼표 [0] 4 10 3 2 7" xfId="24293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3" xfId="7730"/>
    <cellStyle name="쉼표 [0] 4 10 3 3 4" xfId="13491"/>
    <cellStyle name="쉼표 [0] 4 10 3 3 5" xfId="19252"/>
    <cellStyle name="쉼표 [0] 4 10 3 3 6" xfId="25013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5" xfId="6290"/>
    <cellStyle name="쉼표 [0] 4 10 3 6" xfId="12051"/>
    <cellStyle name="쉼표 [0] 4 10 3 7" xfId="17812"/>
    <cellStyle name="쉼표 [0] 4 10 3 8" xfId="23573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3" xfId="8090"/>
    <cellStyle name="쉼표 [0] 4 10 4 2 4" xfId="13851"/>
    <cellStyle name="쉼표 [0] 4 10 4 2 5" xfId="19612"/>
    <cellStyle name="쉼표 [0] 4 10 4 2 6" xfId="25373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4" xfId="6650"/>
    <cellStyle name="쉼표 [0] 4 10 4 5" xfId="12411"/>
    <cellStyle name="쉼표 [0] 4 10 4 6" xfId="18172"/>
    <cellStyle name="쉼표 [0] 4 10 4 7" xfId="23933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3" xfId="7370"/>
    <cellStyle name="쉼표 [0] 4 10 5 4" xfId="13131"/>
    <cellStyle name="쉼표 [0] 4 10 5 5" xfId="18892"/>
    <cellStyle name="쉼표 [0] 4 10 5 6" xfId="24653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5" xfId="6480"/>
    <cellStyle name="쉼표 [0] 4 11 2 2 6" xfId="12241"/>
    <cellStyle name="쉼표 [0] 4 11 2 2 7" xfId="18002"/>
    <cellStyle name="쉼표 [0] 4 11 2 2 8" xfId="23763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4" xfId="6840"/>
    <cellStyle name="쉼표 [0] 4 11 2 3 5" xfId="12601"/>
    <cellStyle name="쉼표 [0] 4 11 2 3 6" xfId="18362"/>
    <cellStyle name="쉼표 [0] 4 11 2 3 7" xfId="24123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3" xfId="7560"/>
    <cellStyle name="쉼표 [0] 4 11 2 4 4" xfId="13321"/>
    <cellStyle name="쉼표 [0] 4 11 2 4 5" xfId="19082"/>
    <cellStyle name="쉼표 [0] 4 11 2 4 6" xfId="24843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4" xfId="7020"/>
    <cellStyle name="쉼표 [0] 4 11 3 2 5" xfId="12781"/>
    <cellStyle name="쉼표 [0] 4 11 3 2 6" xfId="18542"/>
    <cellStyle name="쉼표 [0] 4 11 3 2 7" xfId="24303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3" xfId="7740"/>
    <cellStyle name="쉼표 [0] 4 11 3 3 4" xfId="13501"/>
    <cellStyle name="쉼표 [0] 4 11 3 3 5" xfId="19262"/>
    <cellStyle name="쉼표 [0] 4 11 3 3 6" xfId="25023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5" xfId="6300"/>
    <cellStyle name="쉼표 [0] 4 11 3 6" xfId="12061"/>
    <cellStyle name="쉼표 [0] 4 11 3 7" xfId="17822"/>
    <cellStyle name="쉼표 [0] 4 11 3 8" xfId="23583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3" xfId="8100"/>
    <cellStyle name="쉼표 [0] 4 11 4 2 4" xfId="13861"/>
    <cellStyle name="쉼표 [0] 4 11 4 2 5" xfId="19622"/>
    <cellStyle name="쉼표 [0] 4 11 4 2 6" xfId="25383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4" xfId="6660"/>
    <cellStyle name="쉼표 [0] 4 11 4 5" xfId="12421"/>
    <cellStyle name="쉼표 [0] 4 11 4 6" xfId="18182"/>
    <cellStyle name="쉼표 [0] 4 11 4 7" xfId="23943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3" xfId="7380"/>
    <cellStyle name="쉼표 [0] 4 11 5 4" xfId="13141"/>
    <cellStyle name="쉼표 [0] 4 11 5 5" xfId="18902"/>
    <cellStyle name="쉼표 [0] 4 11 5 6" xfId="24663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7" xfId="5940"/>
    <cellStyle name="쉼표 [0] 4 11 8" xfId="11701"/>
    <cellStyle name="쉼표 [0] 4 11 9" xfId="1746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4" xfId="7030"/>
    <cellStyle name="쉼표 [0] 4 12 2 2 5" xfId="12791"/>
    <cellStyle name="쉼표 [0] 4 12 2 2 6" xfId="18552"/>
    <cellStyle name="쉼표 [0] 4 12 2 2 7" xfId="24313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3" xfId="7750"/>
    <cellStyle name="쉼표 [0] 4 12 2 3 4" xfId="13511"/>
    <cellStyle name="쉼표 [0] 4 12 2 3 5" xfId="19272"/>
    <cellStyle name="쉼표 [0] 4 12 2 3 6" xfId="25033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5" xfId="6310"/>
    <cellStyle name="쉼표 [0] 4 12 2 6" xfId="12071"/>
    <cellStyle name="쉼표 [0] 4 12 2 7" xfId="17832"/>
    <cellStyle name="쉼표 [0] 4 12 2 8" xfId="23593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3" xfId="8110"/>
    <cellStyle name="쉼표 [0] 4 12 3 2 4" xfId="13871"/>
    <cellStyle name="쉼표 [0] 4 12 3 2 5" xfId="19632"/>
    <cellStyle name="쉼표 [0] 4 12 3 2 6" xfId="25393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4" xfId="6670"/>
    <cellStyle name="쉼표 [0] 4 12 3 5" xfId="12431"/>
    <cellStyle name="쉼표 [0] 4 12 3 6" xfId="18192"/>
    <cellStyle name="쉼표 [0] 4 12 3 7" xfId="23953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3" xfId="7390"/>
    <cellStyle name="쉼표 [0] 4 12 4 4" xfId="13151"/>
    <cellStyle name="쉼표 [0] 4 12 4 5" xfId="18912"/>
    <cellStyle name="쉼표 [0] 4 12 4 6" xfId="24673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3" xfId="8290"/>
    <cellStyle name="쉼표 [0] 4 13 2 2 4" xfId="14051"/>
    <cellStyle name="쉼표 [0] 4 13 2 2 5" xfId="19812"/>
    <cellStyle name="쉼표 [0] 4 13 2 2 6" xfId="25573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4" xfId="6850"/>
    <cellStyle name="쉼표 [0] 4 13 2 5" xfId="12611"/>
    <cellStyle name="쉼표 [0] 4 13 2 6" xfId="18372"/>
    <cellStyle name="쉼표 [0] 4 13 2 7" xfId="24133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3" xfId="7570"/>
    <cellStyle name="쉼표 [0] 4 13 3 4" xfId="13331"/>
    <cellStyle name="쉼표 [0] 4 13 3 5" xfId="19092"/>
    <cellStyle name="쉼표 [0] 4 13 3 6" xfId="24853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5" xfId="6130"/>
    <cellStyle name="쉼표 [0] 4 13 6" xfId="11891"/>
    <cellStyle name="쉼표 [0] 4 13 7" xfId="17652"/>
    <cellStyle name="쉼표 [0] 4 13 8" xfId="23413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3" xfId="7930"/>
    <cellStyle name="쉼표 [0] 4 14 2 4" xfId="13691"/>
    <cellStyle name="쉼표 [0] 4 14 2 5" xfId="19452"/>
    <cellStyle name="쉼표 [0] 4 14 2 6" xfId="25213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4" xfId="6490"/>
    <cellStyle name="쉼표 [0] 4 14 5" xfId="12251"/>
    <cellStyle name="쉼표 [0] 4 14 6" xfId="18012"/>
    <cellStyle name="쉼표 [0] 4 14 7" xfId="23773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3" xfId="7210"/>
    <cellStyle name="쉼표 [0] 4 15 4" xfId="12971"/>
    <cellStyle name="쉼표 [0] 4 15 5" xfId="18732"/>
    <cellStyle name="쉼표 [0] 4 15 6" xfId="24493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5" xfId="6305"/>
    <cellStyle name="쉼표 [0] 4 2 10 3 6" xfId="12066"/>
    <cellStyle name="쉼표 [0] 4 2 10 3 7" xfId="17827"/>
    <cellStyle name="쉼표 [0] 4 2 10 3 8" xfId="23588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4" xfId="6665"/>
    <cellStyle name="쉼표 [0] 4 2 10 4 5" xfId="12426"/>
    <cellStyle name="쉼표 [0] 4 2 10 4 6" xfId="18187"/>
    <cellStyle name="쉼표 [0] 4 2 10 4 7" xfId="23948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3" xfId="7385"/>
    <cellStyle name="쉼표 [0] 4 2 10 5 4" xfId="13146"/>
    <cellStyle name="쉼표 [0] 4 2 10 5 5" xfId="18907"/>
    <cellStyle name="쉼표 [0] 4 2 10 5 6" xfId="24668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7" xfId="5945"/>
    <cellStyle name="쉼표 [0] 4 2 10 8" xfId="11706"/>
    <cellStyle name="쉼표 [0] 4 2 10 9" xfId="1746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5" xfId="6315"/>
    <cellStyle name="쉼표 [0] 4 2 11 2 6" xfId="12076"/>
    <cellStyle name="쉼표 [0] 4 2 11 2 7" xfId="17837"/>
    <cellStyle name="쉼표 [0] 4 2 11 2 8" xfId="23598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4" xfId="6675"/>
    <cellStyle name="쉼표 [0] 4 2 11 3 5" xfId="12436"/>
    <cellStyle name="쉼표 [0] 4 2 11 3 6" xfId="18197"/>
    <cellStyle name="쉼표 [0] 4 2 11 3 7" xfId="23958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3" xfId="7395"/>
    <cellStyle name="쉼표 [0] 4 2 11 4 4" xfId="13156"/>
    <cellStyle name="쉼표 [0] 4 2 11 4 5" xfId="18917"/>
    <cellStyle name="쉼표 [0] 4 2 11 4 6" xfId="24678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4" xfId="6855"/>
    <cellStyle name="쉼표 [0] 4 2 12 2 5" xfId="12616"/>
    <cellStyle name="쉼표 [0] 4 2 12 2 6" xfId="18377"/>
    <cellStyle name="쉼표 [0] 4 2 12 2 7" xfId="24138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3" xfId="7575"/>
    <cellStyle name="쉼표 [0] 4 2 12 3 4" xfId="13336"/>
    <cellStyle name="쉼표 [0] 4 2 12 3 5" xfId="19097"/>
    <cellStyle name="쉼표 [0] 4 2 12 3 6" xfId="24858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5" xfId="6135"/>
    <cellStyle name="쉼표 [0] 4 2 12 6" xfId="11896"/>
    <cellStyle name="쉼표 [0] 4 2 12 7" xfId="17657"/>
    <cellStyle name="쉼표 [0] 4 2 12 8" xfId="23418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3" xfId="7935"/>
    <cellStyle name="쉼표 [0] 4 2 13 2 4" xfId="13696"/>
    <cellStyle name="쉼표 [0] 4 2 13 2 5" xfId="19457"/>
    <cellStyle name="쉼표 [0] 4 2 13 2 6" xfId="25218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4" xfId="6495"/>
    <cellStyle name="쉼표 [0] 4 2 13 5" xfId="12256"/>
    <cellStyle name="쉼표 [0] 4 2 13 6" xfId="18017"/>
    <cellStyle name="쉼표 [0] 4 2 13 7" xfId="23778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3" xfId="7215"/>
    <cellStyle name="쉼표 [0] 4 2 14 4" xfId="12976"/>
    <cellStyle name="쉼표 [0] 4 2 14 5" xfId="18737"/>
    <cellStyle name="쉼표 [0] 4 2 14 6" xfId="24498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2" xfId="47"/>
    <cellStyle name="쉼표 [0] 4 2 2 2 10" xfId="17337"/>
    <cellStyle name="쉼표 [0] 4 2 2 2 11" xfId="23098"/>
    <cellStyle name="쉼표 [0] 4 2 2 2 2" xfId="117"/>
    <cellStyle name="쉼표 [0] 4 2 2 2 2 10" xfId="23168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8" xfId="5815"/>
    <cellStyle name="쉼표 [0] 4 2 2 2 9" xfId="11576"/>
    <cellStyle name="쉼표 [0] 4 2 2 3" xfId="87"/>
    <cellStyle name="쉼표 [0] 4 2 2 3 10" xfId="23138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7" xfId="5855"/>
    <cellStyle name="쉼표 [0] 4 2 2 3 8" xfId="11616"/>
    <cellStyle name="쉼표 [0] 4 2 2 3 9" xfId="1737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5" xfId="6145"/>
    <cellStyle name="쉼표 [0] 4 2 2 5 6" xfId="11906"/>
    <cellStyle name="쉼표 [0] 4 2 2 5 7" xfId="17667"/>
    <cellStyle name="쉼표 [0] 4 2 2 5 8" xfId="23428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4" xfId="6505"/>
    <cellStyle name="쉼표 [0] 4 2 2 6 5" xfId="12266"/>
    <cellStyle name="쉼표 [0] 4 2 2 6 6" xfId="18027"/>
    <cellStyle name="쉼표 [0] 4 2 2 6 7" xfId="23788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3" xfId="7225"/>
    <cellStyle name="쉼표 [0] 4 2 2 7 4" xfId="12986"/>
    <cellStyle name="쉼표 [0] 4 2 2 7 5" xfId="18747"/>
    <cellStyle name="쉼표 [0] 4 2 2 7 6" xfId="24508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9" xfId="5785"/>
    <cellStyle name="쉼표 [0] 4 2 3" xfId="27"/>
    <cellStyle name="쉼표 [0] 4 2 3 10" xfId="11556"/>
    <cellStyle name="쉼표 [0] 4 2 3 11" xfId="17317"/>
    <cellStyle name="쉼표 [0] 4 2 3 12" xfId="23078"/>
    <cellStyle name="쉼표 [0] 4 2 3 2" xfId="57"/>
    <cellStyle name="쉼표 [0] 4 2 3 2 10" xfId="17347"/>
    <cellStyle name="쉼표 [0] 4 2 3 2 11" xfId="23108"/>
    <cellStyle name="쉼표 [0] 4 2 3 2 2" xfId="127"/>
    <cellStyle name="쉼표 [0] 4 2 3 2 2 10" xfId="23178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8" xfId="5825"/>
    <cellStyle name="쉼표 [0] 4 2 3 2 9" xfId="11586"/>
    <cellStyle name="쉼표 [0] 4 2 3 3" xfId="97"/>
    <cellStyle name="쉼표 [0] 4 2 3 3 10" xfId="23148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7" xfId="5865"/>
    <cellStyle name="쉼표 [0] 4 2 3 3 8" xfId="11626"/>
    <cellStyle name="쉼표 [0] 4 2 3 3 9" xfId="1738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5" xfId="6155"/>
    <cellStyle name="쉼표 [0] 4 2 3 5 6" xfId="11916"/>
    <cellStyle name="쉼표 [0] 4 2 3 5 7" xfId="17677"/>
    <cellStyle name="쉼표 [0] 4 2 3 5 8" xfId="23438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4" xfId="6515"/>
    <cellStyle name="쉼표 [0] 4 2 3 6 5" xfId="12276"/>
    <cellStyle name="쉼표 [0] 4 2 3 6 6" xfId="18037"/>
    <cellStyle name="쉼표 [0] 4 2 3 6 7" xfId="23798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3" xfId="7235"/>
    <cellStyle name="쉼표 [0] 4 2 3 7 4" xfId="12996"/>
    <cellStyle name="쉼표 [0] 4 2 3 7 5" xfId="18757"/>
    <cellStyle name="쉼표 [0] 4 2 3 7 6" xfId="24518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9" xfId="5795"/>
    <cellStyle name="쉼표 [0] 4 2 4" xfId="37"/>
    <cellStyle name="쉼표 [0] 4 2 4 10" xfId="17327"/>
    <cellStyle name="쉼표 [0] 4 2 4 11" xfId="23088"/>
    <cellStyle name="쉼표 [0] 4 2 4 2" xfId="107"/>
    <cellStyle name="쉼표 [0] 4 2 4 2 10" xfId="23158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7" xfId="5875"/>
    <cellStyle name="쉼표 [0] 4 2 4 2 8" xfId="11636"/>
    <cellStyle name="쉼표 [0] 4 2 4 2 9" xfId="1739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5" xfId="6165"/>
    <cellStyle name="쉼표 [0] 4 2 4 4 6" xfId="11926"/>
    <cellStyle name="쉼표 [0] 4 2 4 4 7" xfId="17687"/>
    <cellStyle name="쉼표 [0] 4 2 4 4 8" xfId="23448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4" xfId="6525"/>
    <cellStyle name="쉼표 [0] 4 2 4 5 5" xfId="12286"/>
    <cellStyle name="쉼표 [0] 4 2 4 5 6" xfId="18047"/>
    <cellStyle name="쉼표 [0] 4 2 4 5 7" xfId="23808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3" xfId="7245"/>
    <cellStyle name="쉼표 [0] 4 2 4 6 4" xfId="13006"/>
    <cellStyle name="쉼표 [0] 4 2 4 6 5" xfId="18767"/>
    <cellStyle name="쉼표 [0] 4 2 4 6 6" xfId="24528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2" xfId="137"/>
    <cellStyle name="쉼표 [0] 4 2 5 2 10" xfId="23188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7" xfId="5905"/>
    <cellStyle name="쉼표 [0] 4 2 5 2 8" xfId="11666"/>
    <cellStyle name="쉼표 [0] 4 2 5 2 9" xfId="1742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5" xfId="6195"/>
    <cellStyle name="쉼표 [0] 4 2 5 4 6" xfId="11956"/>
    <cellStyle name="쉼표 [0] 4 2 5 4 7" xfId="17717"/>
    <cellStyle name="쉼표 [0] 4 2 5 4 8" xfId="23478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4" xfId="6555"/>
    <cellStyle name="쉼표 [0] 4 2 5 5 5" xfId="12316"/>
    <cellStyle name="쉼표 [0] 4 2 5 5 6" xfId="18077"/>
    <cellStyle name="쉼표 [0] 4 2 5 5 7" xfId="23838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3" xfId="7275"/>
    <cellStyle name="쉼표 [0] 4 2 5 6 4" xfId="13036"/>
    <cellStyle name="쉼표 [0] 4 2 5 6 5" xfId="18797"/>
    <cellStyle name="쉼표 [0] 4 2 5 6 6" xfId="24558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8" xfId="5835"/>
    <cellStyle name="쉼표 [0] 4 2 5 9" xfId="11596"/>
    <cellStyle name="쉼표 [0] 4 2 6" xfId="77"/>
    <cellStyle name="쉼표 [0] 4 2 6 10" xfId="23128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5" xfId="6205"/>
    <cellStyle name="쉼표 [0] 4 2 6 3 6" xfId="11966"/>
    <cellStyle name="쉼표 [0] 4 2 6 3 7" xfId="17727"/>
    <cellStyle name="쉼표 [0] 4 2 6 3 8" xfId="23488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4" xfId="6565"/>
    <cellStyle name="쉼표 [0] 4 2 6 4 5" xfId="12326"/>
    <cellStyle name="쉼표 [0] 4 2 6 4 6" xfId="18087"/>
    <cellStyle name="쉼표 [0] 4 2 6 4 7" xfId="23848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3" xfId="7285"/>
    <cellStyle name="쉼표 [0] 4 2 6 5 4" xfId="13046"/>
    <cellStyle name="쉼표 [0] 4 2 6 5 5" xfId="18807"/>
    <cellStyle name="쉼표 [0] 4 2 6 5 6" xfId="24568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5" xfId="6275"/>
    <cellStyle name="쉼표 [0] 4 2 7 3 6" xfId="12036"/>
    <cellStyle name="쉼표 [0] 4 2 7 3 7" xfId="17797"/>
    <cellStyle name="쉼표 [0] 4 2 7 3 8" xfId="23558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4" xfId="6635"/>
    <cellStyle name="쉼표 [0] 4 2 7 4 5" xfId="12396"/>
    <cellStyle name="쉼표 [0] 4 2 7 4 6" xfId="18157"/>
    <cellStyle name="쉼표 [0] 4 2 7 4 7" xfId="23918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3" xfId="7355"/>
    <cellStyle name="쉼표 [0] 4 2 7 5 4" xfId="13116"/>
    <cellStyle name="쉼표 [0] 4 2 7 5 5" xfId="18877"/>
    <cellStyle name="쉼표 [0] 4 2 7 5 6" xfId="24638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5" xfId="6285"/>
    <cellStyle name="쉼표 [0] 4 2 8 3 6" xfId="12046"/>
    <cellStyle name="쉼표 [0] 4 2 8 3 7" xfId="17807"/>
    <cellStyle name="쉼표 [0] 4 2 8 3 8" xfId="23568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4" xfId="6645"/>
    <cellStyle name="쉼표 [0] 4 2 8 4 5" xfId="12406"/>
    <cellStyle name="쉼표 [0] 4 2 8 4 6" xfId="18167"/>
    <cellStyle name="쉼표 [0] 4 2 8 4 7" xfId="23928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3" xfId="7365"/>
    <cellStyle name="쉼표 [0] 4 2 8 5 4" xfId="13126"/>
    <cellStyle name="쉼표 [0] 4 2 8 5 5" xfId="18887"/>
    <cellStyle name="쉼표 [0] 4 2 8 5 6" xfId="24648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5" xfId="6295"/>
    <cellStyle name="쉼표 [0] 4 2 9 3 6" xfId="12056"/>
    <cellStyle name="쉼표 [0] 4 2 9 3 7" xfId="17817"/>
    <cellStyle name="쉼표 [0] 4 2 9 3 8" xfId="23578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4" xfId="6655"/>
    <cellStyle name="쉼표 [0] 4 2 9 4 5" xfId="12416"/>
    <cellStyle name="쉼표 [0] 4 2 9 4 6" xfId="18177"/>
    <cellStyle name="쉼표 [0] 4 2 9 4 7" xfId="23938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3" xfId="7375"/>
    <cellStyle name="쉼표 [0] 4 2 9 5 4" xfId="13136"/>
    <cellStyle name="쉼표 [0] 4 2 9 5 5" xfId="18897"/>
    <cellStyle name="쉼표 [0] 4 2 9 5 6" xfId="24658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3" xfId="12"/>
    <cellStyle name="쉼표 [0] 4 3 10" xfId="11541"/>
    <cellStyle name="쉼표 [0] 4 3 11" xfId="17302"/>
    <cellStyle name="쉼표 [0] 4 3 12" xfId="23063"/>
    <cellStyle name="쉼표 [0] 4 3 2" xfId="42"/>
    <cellStyle name="쉼표 [0] 4 3 2 10" xfId="17332"/>
    <cellStyle name="쉼표 [0] 4 3 2 11" xfId="23093"/>
    <cellStyle name="쉼표 [0] 4 3 2 2" xfId="112"/>
    <cellStyle name="쉼표 [0] 4 3 2 2 10" xfId="23163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7" xfId="5880"/>
    <cellStyle name="쉼표 [0] 4 3 2 2 8" xfId="11641"/>
    <cellStyle name="쉼표 [0] 4 3 2 2 9" xfId="1740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5" xfId="6170"/>
    <cellStyle name="쉼표 [0] 4 3 2 4 6" xfId="11931"/>
    <cellStyle name="쉼표 [0] 4 3 2 4 7" xfId="17692"/>
    <cellStyle name="쉼표 [0] 4 3 2 4 8" xfId="23453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4" xfId="6530"/>
    <cellStyle name="쉼표 [0] 4 3 2 5 5" xfId="12291"/>
    <cellStyle name="쉼표 [0] 4 3 2 5 6" xfId="18052"/>
    <cellStyle name="쉼표 [0] 4 3 2 5 7" xfId="23813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3" xfId="7250"/>
    <cellStyle name="쉼표 [0] 4 3 2 6 4" xfId="13011"/>
    <cellStyle name="쉼표 [0] 4 3 2 6 5" xfId="18772"/>
    <cellStyle name="쉼표 [0] 4 3 2 6 6" xfId="24533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8" xfId="5810"/>
    <cellStyle name="쉼표 [0] 4 3 2 9" xfId="11571"/>
    <cellStyle name="쉼표 [0] 4 3 3" xfId="82"/>
    <cellStyle name="쉼표 [0] 4 3 3 10" xfId="23133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5" xfId="6210"/>
    <cellStyle name="쉼표 [0] 4 3 3 3 6" xfId="11971"/>
    <cellStyle name="쉼표 [0] 4 3 3 3 7" xfId="17732"/>
    <cellStyle name="쉼표 [0] 4 3 3 3 8" xfId="23493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4" xfId="6570"/>
    <cellStyle name="쉼표 [0] 4 3 3 4 5" xfId="12331"/>
    <cellStyle name="쉼표 [0] 4 3 3 4 6" xfId="18092"/>
    <cellStyle name="쉼표 [0] 4 3 3 4 7" xfId="23853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3" xfId="7290"/>
    <cellStyle name="쉼표 [0] 4 3 3 5 4" xfId="13051"/>
    <cellStyle name="쉼표 [0] 4 3 3 5 5" xfId="18812"/>
    <cellStyle name="쉼표 [0] 4 3 3 5 6" xfId="24573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7" xfId="5850"/>
    <cellStyle name="쉼표 [0] 4 3 3 8" xfId="11611"/>
    <cellStyle name="쉼표 [0] 4 3 3 9" xfId="1737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5" xfId="6320"/>
    <cellStyle name="쉼표 [0] 4 3 4 2 6" xfId="12081"/>
    <cellStyle name="쉼표 [0] 4 3 4 2 7" xfId="17842"/>
    <cellStyle name="쉼표 [0] 4 3 4 2 8" xfId="23603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4" xfId="6680"/>
    <cellStyle name="쉼표 [0] 4 3 4 3 5" xfId="12441"/>
    <cellStyle name="쉼표 [0] 4 3 4 3 6" xfId="18202"/>
    <cellStyle name="쉼표 [0] 4 3 4 3 7" xfId="23963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3" xfId="7400"/>
    <cellStyle name="쉼표 [0] 4 3 4 4 4" xfId="13161"/>
    <cellStyle name="쉼표 [0] 4 3 4 4 5" xfId="18922"/>
    <cellStyle name="쉼표 [0] 4 3 4 4 6" xfId="24683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4" xfId="6860"/>
    <cellStyle name="쉼표 [0] 4 3 5 2 5" xfId="12621"/>
    <cellStyle name="쉼표 [0] 4 3 5 2 6" xfId="18382"/>
    <cellStyle name="쉼표 [0] 4 3 5 2 7" xfId="24143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3" xfId="7580"/>
    <cellStyle name="쉼표 [0] 4 3 5 3 4" xfId="13341"/>
    <cellStyle name="쉼표 [0] 4 3 5 3 5" xfId="19102"/>
    <cellStyle name="쉼표 [0] 4 3 5 3 6" xfId="24863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5" xfId="6140"/>
    <cellStyle name="쉼표 [0] 4 3 5 6" xfId="11901"/>
    <cellStyle name="쉼표 [0] 4 3 5 7" xfId="17662"/>
    <cellStyle name="쉼표 [0] 4 3 5 8" xfId="23423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3" xfId="7940"/>
    <cellStyle name="쉼표 [0] 4 3 6 2 4" xfId="13701"/>
    <cellStyle name="쉼표 [0] 4 3 6 2 5" xfId="19462"/>
    <cellStyle name="쉼표 [0] 4 3 6 2 6" xfId="25223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4" xfId="6500"/>
    <cellStyle name="쉼표 [0] 4 3 6 5" xfId="12261"/>
    <cellStyle name="쉼표 [0] 4 3 6 6" xfId="18022"/>
    <cellStyle name="쉼표 [0] 4 3 6 7" xfId="23783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3" xfId="7220"/>
    <cellStyle name="쉼표 [0] 4 3 7 4" xfId="12981"/>
    <cellStyle name="쉼표 [0] 4 3 7 5" xfId="18742"/>
    <cellStyle name="쉼표 [0] 4 3 7 6" xfId="24503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2" xfId="52"/>
    <cellStyle name="쉼표 [0] 4 4 2 10" xfId="17342"/>
    <cellStyle name="쉼표 [0] 4 4 2 11" xfId="23103"/>
    <cellStyle name="쉼표 [0] 4 4 2 2" xfId="122"/>
    <cellStyle name="쉼표 [0] 4 4 2 2 10" xfId="23173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7" xfId="5890"/>
    <cellStyle name="쉼표 [0] 4 4 2 2 8" xfId="11651"/>
    <cellStyle name="쉼표 [0] 4 4 2 2 9" xfId="1741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5" xfId="6180"/>
    <cellStyle name="쉼표 [0] 4 4 2 4 6" xfId="11941"/>
    <cellStyle name="쉼표 [0] 4 4 2 4 7" xfId="17702"/>
    <cellStyle name="쉼표 [0] 4 4 2 4 8" xfId="23463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4" xfId="6540"/>
    <cellStyle name="쉼표 [0] 4 4 2 5 5" xfId="12301"/>
    <cellStyle name="쉼표 [0] 4 4 2 5 6" xfId="18062"/>
    <cellStyle name="쉼표 [0] 4 4 2 5 7" xfId="23823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3" xfId="7260"/>
    <cellStyle name="쉼표 [0] 4 4 2 6 4" xfId="13021"/>
    <cellStyle name="쉼표 [0] 4 4 2 6 5" xfId="18782"/>
    <cellStyle name="쉼표 [0] 4 4 2 6 6" xfId="24543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8" xfId="5820"/>
    <cellStyle name="쉼표 [0] 4 4 2 9" xfId="11581"/>
    <cellStyle name="쉼표 [0] 4 4 3" xfId="92"/>
    <cellStyle name="쉼표 [0] 4 4 3 10" xfId="23143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5" xfId="6220"/>
    <cellStyle name="쉼표 [0] 4 4 3 3 6" xfId="11981"/>
    <cellStyle name="쉼표 [0] 4 4 3 3 7" xfId="17742"/>
    <cellStyle name="쉼표 [0] 4 4 3 3 8" xfId="23503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4" xfId="6580"/>
    <cellStyle name="쉼표 [0] 4 4 3 4 5" xfId="12341"/>
    <cellStyle name="쉼표 [0] 4 4 3 4 6" xfId="18102"/>
    <cellStyle name="쉼표 [0] 4 4 3 4 7" xfId="23863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3" xfId="7300"/>
    <cellStyle name="쉼표 [0] 4 4 3 5 4" xfId="13061"/>
    <cellStyle name="쉼표 [0] 4 4 3 5 5" xfId="18822"/>
    <cellStyle name="쉼표 [0] 4 4 3 5 6" xfId="24583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7" xfId="5860"/>
    <cellStyle name="쉼표 [0] 4 4 3 8" xfId="11621"/>
    <cellStyle name="쉼표 [0] 4 4 3 9" xfId="1738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5" xfId="6330"/>
    <cellStyle name="쉼표 [0] 4 4 4 2 6" xfId="12091"/>
    <cellStyle name="쉼표 [0] 4 4 4 2 7" xfId="17852"/>
    <cellStyle name="쉼표 [0] 4 4 4 2 8" xfId="23613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4" xfId="6690"/>
    <cellStyle name="쉼표 [0] 4 4 4 3 5" xfId="12451"/>
    <cellStyle name="쉼표 [0] 4 4 4 3 6" xfId="18212"/>
    <cellStyle name="쉼표 [0] 4 4 4 3 7" xfId="23973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3" xfId="7410"/>
    <cellStyle name="쉼표 [0] 4 4 4 4 4" xfId="13171"/>
    <cellStyle name="쉼표 [0] 4 4 4 4 5" xfId="18932"/>
    <cellStyle name="쉼표 [0] 4 4 4 4 6" xfId="24693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4" xfId="6870"/>
    <cellStyle name="쉼표 [0] 4 4 5 2 5" xfId="12631"/>
    <cellStyle name="쉼표 [0] 4 4 5 2 6" xfId="18392"/>
    <cellStyle name="쉼표 [0] 4 4 5 2 7" xfId="24153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3" xfId="7590"/>
    <cellStyle name="쉼표 [0] 4 4 5 3 4" xfId="13351"/>
    <cellStyle name="쉼표 [0] 4 4 5 3 5" xfId="19112"/>
    <cellStyle name="쉼표 [0] 4 4 5 3 6" xfId="24873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5" xfId="6150"/>
    <cellStyle name="쉼표 [0] 4 4 5 6" xfId="11911"/>
    <cellStyle name="쉼표 [0] 4 4 5 7" xfId="17672"/>
    <cellStyle name="쉼표 [0] 4 4 5 8" xfId="23433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3" xfId="7950"/>
    <cellStyle name="쉼표 [0] 4 4 6 2 4" xfId="13711"/>
    <cellStyle name="쉼표 [0] 4 4 6 2 5" xfId="19472"/>
    <cellStyle name="쉼표 [0] 4 4 6 2 6" xfId="25233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4" xfId="6510"/>
    <cellStyle name="쉼표 [0] 4 4 6 5" xfId="12271"/>
    <cellStyle name="쉼표 [0] 4 4 6 6" xfId="18032"/>
    <cellStyle name="쉼표 [0] 4 4 6 7" xfId="23793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3" xfId="7230"/>
    <cellStyle name="쉼표 [0] 4 4 7 4" xfId="12991"/>
    <cellStyle name="쉼표 [0] 4 4 7 5" xfId="18752"/>
    <cellStyle name="쉼표 [0] 4 4 7 6" xfId="24513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9" xfId="5790"/>
    <cellStyle name="쉼표 [0] 4 5" xfId="32"/>
    <cellStyle name="쉼표 [0] 4 5 10" xfId="17322"/>
    <cellStyle name="쉼표 [0] 4 5 11" xfId="23083"/>
    <cellStyle name="쉼표 [0] 4 5 2" xfId="102"/>
    <cellStyle name="쉼표 [0] 4 5 2 10" xfId="23153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5" xfId="6230"/>
    <cellStyle name="쉼표 [0] 4 5 2 3 6" xfId="11991"/>
    <cellStyle name="쉼표 [0] 4 5 2 3 7" xfId="17752"/>
    <cellStyle name="쉼표 [0] 4 5 2 3 8" xfId="23513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4" xfId="6590"/>
    <cellStyle name="쉼표 [0] 4 5 2 4 5" xfId="12351"/>
    <cellStyle name="쉼표 [0] 4 5 2 4 6" xfId="18112"/>
    <cellStyle name="쉼표 [0] 4 5 2 4 7" xfId="23873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3" xfId="7310"/>
    <cellStyle name="쉼표 [0] 4 5 2 5 4" xfId="13071"/>
    <cellStyle name="쉼표 [0] 4 5 2 5 5" xfId="18832"/>
    <cellStyle name="쉼표 [0] 4 5 2 5 6" xfId="24593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7" xfId="5870"/>
    <cellStyle name="쉼표 [0] 4 5 2 8" xfId="11631"/>
    <cellStyle name="쉼표 [0] 4 5 2 9" xfId="1739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5" xfId="6340"/>
    <cellStyle name="쉼표 [0] 4 5 3 2 6" xfId="12101"/>
    <cellStyle name="쉼표 [0] 4 5 3 2 7" xfId="17862"/>
    <cellStyle name="쉼표 [0] 4 5 3 2 8" xfId="23623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4" xfId="6700"/>
    <cellStyle name="쉼표 [0] 4 5 3 3 5" xfId="12461"/>
    <cellStyle name="쉼표 [0] 4 5 3 3 6" xfId="18222"/>
    <cellStyle name="쉼표 [0] 4 5 3 3 7" xfId="23983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3" xfId="7420"/>
    <cellStyle name="쉼표 [0] 4 5 3 4 4" xfId="13181"/>
    <cellStyle name="쉼표 [0] 4 5 3 4 5" xfId="18942"/>
    <cellStyle name="쉼표 [0] 4 5 3 4 6" xfId="24703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4" xfId="6880"/>
    <cellStyle name="쉼표 [0] 4 5 4 2 5" xfId="12641"/>
    <cellStyle name="쉼표 [0] 4 5 4 2 6" xfId="18402"/>
    <cellStyle name="쉼표 [0] 4 5 4 2 7" xfId="24163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3" xfId="7600"/>
    <cellStyle name="쉼표 [0] 4 5 4 3 4" xfId="13361"/>
    <cellStyle name="쉼표 [0] 4 5 4 3 5" xfId="19122"/>
    <cellStyle name="쉼표 [0] 4 5 4 3 6" xfId="24883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5" xfId="6160"/>
    <cellStyle name="쉼표 [0] 4 5 4 6" xfId="11921"/>
    <cellStyle name="쉼표 [0] 4 5 4 7" xfId="17682"/>
    <cellStyle name="쉼표 [0] 4 5 4 8" xfId="23443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3" xfId="7960"/>
    <cellStyle name="쉼표 [0] 4 5 5 2 4" xfId="13721"/>
    <cellStyle name="쉼표 [0] 4 5 5 2 5" xfId="19482"/>
    <cellStyle name="쉼표 [0] 4 5 5 2 6" xfId="25243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4" xfId="6520"/>
    <cellStyle name="쉼표 [0] 4 5 5 5" xfId="12281"/>
    <cellStyle name="쉼표 [0] 4 5 5 6" xfId="18042"/>
    <cellStyle name="쉼표 [0] 4 5 5 7" xfId="23803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3" xfId="7240"/>
    <cellStyle name="쉼표 [0] 4 5 6 4" xfId="13001"/>
    <cellStyle name="쉼표 [0] 4 5 6 5" xfId="18762"/>
    <cellStyle name="쉼표 [0] 4 5 6 6" xfId="24523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2" xfId="132"/>
    <cellStyle name="쉼표 [0] 4 6 2 10" xfId="23183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5" xfId="6260"/>
    <cellStyle name="쉼표 [0] 4 6 2 3 6" xfId="12021"/>
    <cellStyle name="쉼표 [0] 4 6 2 3 7" xfId="17782"/>
    <cellStyle name="쉼표 [0] 4 6 2 3 8" xfId="23543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4" xfId="6620"/>
    <cellStyle name="쉼표 [0] 4 6 2 4 5" xfId="12381"/>
    <cellStyle name="쉼표 [0] 4 6 2 4 6" xfId="18142"/>
    <cellStyle name="쉼표 [0] 4 6 2 4 7" xfId="23903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3" xfId="7340"/>
    <cellStyle name="쉼표 [0] 4 6 2 5 4" xfId="13101"/>
    <cellStyle name="쉼표 [0] 4 6 2 5 5" xfId="18862"/>
    <cellStyle name="쉼표 [0] 4 6 2 5 6" xfId="24623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7" xfId="5900"/>
    <cellStyle name="쉼표 [0] 4 6 2 8" xfId="11661"/>
    <cellStyle name="쉼표 [0] 4 6 2 9" xfId="1742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5" xfId="6370"/>
    <cellStyle name="쉼표 [0] 4 6 3 2 6" xfId="12131"/>
    <cellStyle name="쉼표 [0] 4 6 3 2 7" xfId="17892"/>
    <cellStyle name="쉼표 [0] 4 6 3 2 8" xfId="23653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4" xfId="6730"/>
    <cellStyle name="쉼표 [0] 4 6 3 3 5" xfId="12491"/>
    <cellStyle name="쉼표 [0] 4 6 3 3 6" xfId="18252"/>
    <cellStyle name="쉼표 [0] 4 6 3 3 7" xfId="24013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3" xfId="7450"/>
    <cellStyle name="쉼표 [0] 4 6 3 4 4" xfId="13211"/>
    <cellStyle name="쉼표 [0] 4 6 3 4 5" xfId="18972"/>
    <cellStyle name="쉼표 [0] 4 6 3 4 6" xfId="24733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4" xfId="6910"/>
    <cellStyle name="쉼표 [0] 4 6 4 2 5" xfId="12671"/>
    <cellStyle name="쉼표 [0] 4 6 4 2 6" xfId="18432"/>
    <cellStyle name="쉼표 [0] 4 6 4 2 7" xfId="24193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3" xfId="7630"/>
    <cellStyle name="쉼표 [0] 4 6 4 3 4" xfId="13391"/>
    <cellStyle name="쉼표 [0] 4 6 4 3 5" xfId="19152"/>
    <cellStyle name="쉼표 [0] 4 6 4 3 6" xfId="24913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5" xfId="6190"/>
    <cellStyle name="쉼표 [0] 4 6 4 6" xfId="11951"/>
    <cellStyle name="쉼표 [0] 4 6 4 7" xfId="17712"/>
    <cellStyle name="쉼표 [0] 4 6 4 8" xfId="23473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3" xfId="7990"/>
    <cellStyle name="쉼표 [0] 4 6 5 2 4" xfId="13751"/>
    <cellStyle name="쉼표 [0] 4 6 5 2 5" xfId="19512"/>
    <cellStyle name="쉼표 [0] 4 6 5 2 6" xfId="25273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4" xfId="6550"/>
    <cellStyle name="쉼표 [0] 4 6 5 5" xfId="12311"/>
    <cellStyle name="쉼표 [0] 4 6 5 6" xfId="18072"/>
    <cellStyle name="쉼표 [0] 4 6 5 7" xfId="23833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3" xfId="7270"/>
    <cellStyle name="쉼표 [0] 4 6 6 4" xfId="13031"/>
    <cellStyle name="쉼표 [0] 4 6 6 5" xfId="18792"/>
    <cellStyle name="쉼표 [0] 4 6 6 6" xfId="24553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8" xfId="5830"/>
    <cellStyle name="쉼표 [0] 4 6 9" xfId="11591"/>
    <cellStyle name="쉼표 [0] 4 7" xfId="72"/>
    <cellStyle name="쉼표 [0] 4 7 10" xfId="23123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5" xfId="6380"/>
    <cellStyle name="쉼표 [0] 4 7 2 2 6" xfId="12141"/>
    <cellStyle name="쉼표 [0] 4 7 2 2 7" xfId="17902"/>
    <cellStyle name="쉼표 [0] 4 7 2 2 8" xfId="23663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4" xfId="6740"/>
    <cellStyle name="쉼표 [0] 4 7 2 3 5" xfId="12501"/>
    <cellStyle name="쉼표 [0] 4 7 2 3 6" xfId="18262"/>
    <cellStyle name="쉼표 [0] 4 7 2 3 7" xfId="24023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3" xfId="7460"/>
    <cellStyle name="쉼표 [0] 4 7 2 4 4" xfId="13221"/>
    <cellStyle name="쉼표 [0] 4 7 2 4 5" xfId="18982"/>
    <cellStyle name="쉼표 [0] 4 7 2 4 6" xfId="24743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4" xfId="6920"/>
    <cellStyle name="쉼표 [0] 4 7 3 2 5" xfId="12681"/>
    <cellStyle name="쉼표 [0] 4 7 3 2 6" xfId="18442"/>
    <cellStyle name="쉼표 [0] 4 7 3 2 7" xfId="24203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3" xfId="7640"/>
    <cellStyle name="쉼표 [0] 4 7 3 3 4" xfId="13401"/>
    <cellStyle name="쉼표 [0] 4 7 3 3 5" xfId="19162"/>
    <cellStyle name="쉼표 [0] 4 7 3 3 6" xfId="24923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5" xfId="6200"/>
    <cellStyle name="쉼표 [0] 4 7 3 6" xfId="11961"/>
    <cellStyle name="쉼표 [0] 4 7 3 7" xfId="17722"/>
    <cellStyle name="쉼표 [0] 4 7 3 8" xfId="23483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3" xfId="8000"/>
    <cellStyle name="쉼표 [0] 4 7 4 2 4" xfId="13761"/>
    <cellStyle name="쉼표 [0] 4 7 4 2 5" xfId="19522"/>
    <cellStyle name="쉼표 [0] 4 7 4 2 6" xfId="25283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4" xfId="6560"/>
    <cellStyle name="쉼표 [0] 4 7 4 5" xfId="12321"/>
    <cellStyle name="쉼표 [0] 4 7 4 6" xfId="18082"/>
    <cellStyle name="쉼표 [0] 4 7 4 7" xfId="23843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3" xfId="7280"/>
    <cellStyle name="쉼표 [0] 4 7 5 4" xfId="13041"/>
    <cellStyle name="쉼표 [0] 4 7 5 5" xfId="18802"/>
    <cellStyle name="쉼표 [0] 4 7 5 6" xfId="24563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5" xfId="6450"/>
    <cellStyle name="쉼표 [0] 4 8 2 2 6" xfId="12211"/>
    <cellStyle name="쉼표 [0] 4 8 2 2 7" xfId="17972"/>
    <cellStyle name="쉼표 [0] 4 8 2 2 8" xfId="23733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4" xfId="6810"/>
    <cellStyle name="쉼표 [0] 4 8 2 3 5" xfId="12571"/>
    <cellStyle name="쉼표 [0] 4 8 2 3 6" xfId="18332"/>
    <cellStyle name="쉼표 [0] 4 8 2 3 7" xfId="24093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3" xfId="7530"/>
    <cellStyle name="쉼표 [0] 4 8 2 4 4" xfId="13291"/>
    <cellStyle name="쉼표 [0] 4 8 2 4 5" xfId="19052"/>
    <cellStyle name="쉼표 [0] 4 8 2 4 6" xfId="24813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4" xfId="6990"/>
    <cellStyle name="쉼표 [0] 4 8 3 2 5" xfId="12751"/>
    <cellStyle name="쉼표 [0] 4 8 3 2 6" xfId="18512"/>
    <cellStyle name="쉼표 [0] 4 8 3 2 7" xfId="24273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3" xfId="7710"/>
    <cellStyle name="쉼표 [0] 4 8 3 3 4" xfId="13471"/>
    <cellStyle name="쉼표 [0] 4 8 3 3 5" xfId="19232"/>
    <cellStyle name="쉼표 [0] 4 8 3 3 6" xfId="24993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5" xfId="6270"/>
    <cellStyle name="쉼표 [0] 4 8 3 6" xfId="12031"/>
    <cellStyle name="쉼표 [0] 4 8 3 7" xfId="17792"/>
    <cellStyle name="쉼표 [0] 4 8 3 8" xfId="23553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3" xfId="8070"/>
    <cellStyle name="쉼표 [0] 4 8 4 2 4" xfId="13831"/>
    <cellStyle name="쉼표 [0] 4 8 4 2 5" xfId="19592"/>
    <cellStyle name="쉼표 [0] 4 8 4 2 6" xfId="25353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4" xfId="6630"/>
    <cellStyle name="쉼표 [0] 4 8 4 5" xfId="12391"/>
    <cellStyle name="쉼표 [0] 4 8 4 6" xfId="18152"/>
    <cellStyle name="쉼표 [0] 4 8 4 7" xfId="23913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3" xfId="7350"/>
    <cellStyle name="쉼표 [0] 4 8 5 4" xfId="13111"/>
    <cellStyle name="쉼표 [0] 4 8 5 5" xfId="18872"/>
    <cellStyle name="쉼표 [0] 4 8 5 6" xfId="24633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5" xfId="6460"/>
    <cellStyle name="쉼표 [0] 4 9 2 2 6" xfId="12221"/>
    <cellStyle name="쉼표 [0] 4 9 2 2 7" xfId="17982"/>
    <cellStyle name="쉼표 [0] 4 9 2 2 8" xfId="23743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4" xfId="6820"/>
    <cellStyle name="쉼표 [0] 4 9 2 3 5" xfId="12581"/>
    <cellStyle name="쉼표 [0] 4 9 2 3 6" xfId="18342"/>
    <cellStyle name="쉼표 [0] 4 9 2 3 7" xfId="24103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3" xfId="7540"/>
    <cellStyle name="쉼표 [0] 4 9 2 4 4" xfId="13301"/>
    <cellStyle name="쉼표 [0] 4 9 2 4 5" xfId="19062"/>
    <cellStyle name="쉼표 [0] 4 9 2 4 6" xfId="24823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4" xfId="7000"/>
    <cellStyle name="쉼표 [0] 4 9 3 2 5" xfId="12761"/>
    <cellStyle name="쉼표 [0] 4 9 3 2 6" xfId="18522"/>
    <cellStyle name="쉼표 [0] 4 9 3 2 7" xfId="24283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3" xfId="7720"/>
    <cellStyle name="쉼표 [0] 4 9 3 3 4" xfId="13481"/>
    <cellStyle name="쉼표 [0] 4 9 3 3 5" xfId="19242"/>
    <cellStyle name="쉼표 [0] 4 9 3 3 6" xfId="25003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5" xfId="6280"/>
    <cellStyle name="쉼표 [0] 4 9 3 6" xfId="12041"/>
    <cellStyle name="쉼표 [0] 4 9 3 7" xfId="17802"/>
    <cellStyle name="쉼표 [0] 4 9 3 8" xfId="23563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3" xfId="8080"/>
    <cellStyle name="쉼표 [0] 4 9 4 2 4" xfId="13841"/>
    <cellStyle name="쉼표 [0] 4 9 4 2 5" xfId="19602"/>
    <cellStyle name="쉼표 [0] 4 9 4 2 6" xfId="25363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4" xfId="6640"/>
    <cellStyle name="쉼표 [0] 4 9 4 5" xfId="12401"/>
    <cellStyle name="쉼표 [0] 4 9 4 6" xfId="18162"/>
    <cellStyle name="쉼표 [0] 4 9 4 7" xfId="23923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3" xfId="7360"/>
    <cellStyle name="쉼표 [0] 4 9 5 4" xfId="13121"/>
    <cellStyle name="쉼표 [0] 4 9 5 5" xfId="18882"/>
    <cellStyle name="쉼표 [0] 4 9 5 6" xfId="24643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5" xfId="6473"/>
    <cellStyle name="쉼표 [0] 5 10 2 2 6" xfId="12234"/>
    <cellStyle name="쉼표 [0] 5 10 2 2 7" xfId="17995"/>
    <cellStyle name="쉼표 [0] 5 10 2 2 8" xfId="23756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4" xfId="6833"/>
    <cellStyle name="쉼표 [0] 5 10 2 3 5" xfId="12594"/>
    <cellStyle name="쉼표 [0] 5 10 2 3 6" xfId="18355"/>
    <cellStyle name="쉼표 [0] 5 10 2 3 7" xfId="24116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3" xfId="7553"/>
    <cellStyle name="쉼표 [0] 5 10 2 4 4" xfId="13314"/>
    <cellStyle name="쉼표 [0] 5 10 2 4 5" xfId="19075"/>
    <cellStyle name="쉼표 [0] 5 10 2 4 6" xfId="24836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4" xfId="7013"/>
    <cellStyle name="쉼표 [0] 5 10 3 2 5" xfId="12774"/>
    <cellStyle name="쉼표 [0] 5 10 3 2 6" xfId="18535"/>
    <cellStyle name="쉼표 [0] 5 10 3 2 7" xfId="24296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3" xfId="7733"/>
    <cellStyle name="쉼표 [0] 5 10 3 3 4" xfId="13494"/>
    <cellStyle name="쉼표 [0] 5 10 3 3 5" xfId="19255"/>
    <cellStyle name="쉼표 [0] 5 10 3 3 6" xfId="25016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5" xfId="6293"/>
    <cellStyle name="쉼표 [0] 5 10 3 6" xfId="12054"/>
    <cellStyle name="쉼표 [0] 5 10 3 7" xfId="17815"/>
    <cellStyle name="쉼표 [0] 5 10 3 8" xfId="23576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3" xfId="8093"/>
    <cellStyle name="쉼표 [0] 5 10 4 2 4" xfId="13854"/>
    <cellStyle name="쉼표 [0] 5 10 4 2 5" xfId="19615"/>
    <cellStyle name="쉼표 [0] 5 10 4 2 6" xfId="25376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4" xfId="6653"/>
    <cellStyle name="쉼표 [0] 5 10 4 5" xfId="12414"/>
    <cellStyle name="쉼표 [0] 5 10 4 6" xfId="18175"/>
    <cellStyle name="쉼표 [0] 5 10 4 7" xfId="23936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3" xfId="7373"/>
    <cellStyle name="쉼표 [0] 5 10 5 4" xfId="13134"/>
    <cellStyle name="쉼표 [0] 5 10 5 5" xfId="18895"/>
    <cellStyle name="쉼표 [0] 5 10 5 6" xfId="24656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5" xfId="6483"/>
    <cellStyle name="쉼표 [0] 5 11 2 2 6" xfId="12244"/>
    <cellStyle name="쉼표 [0] 5 11 2 2 7" xfId="18005"/>
    <cellStyle name="쉼표 [0] 5 11 2 2 8" xfId="23766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4" xfId="6843"/>
    <cellStyle name="쉼표 [0] 5 11 2 3 5" xfId="12604"/>
    <cellStyle name="쉼표 [0] 5 11 2 3 6" xfId="18365"/>
    <cellStyle name="쉼표 [0] 5 11 2 3 7" xfId="24126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3" xfId="7563"/>
    <cellStyle name="쉼표 [0] 5 11 2 4 4" xfId="13324"/>
    <cellStyle name="쉼표 [0] 5 11 2 4 5" xfId="19085"/>
    <cellStyle name="쉼표 [0] 5 11 2 4 6" xfId="24846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4" xfId="7023"/>
    <cellStyle name="쉼표 [0] 5 11 3 2 5" xfId="12784"/>
    <cellStyle name="쉼표 [0] 5 11 3 2 6" xfId="18545"/>
    <cellStyle name="쉼표 [0] 5 11 3 2 7" xfId="24306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3" xfId="7743"/>
    <cellStyle name="쉼표 [0] 5 11 3 3 4" xfId="13504"/>
    <cellStyle name="쉼표 [0] 5 11 3 3 5" xfId="19265"/>
    <cellStyle name="쉼표 [0] 5 11 3 3 6" xfId="25026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5" xfId="6303"/>
    <cellStyle name="쉼표 [0] 5 11 3 6" xfId="12064"/>
    <cellStyle name="쉼표 [0] 5 11 3 7" xfId="17825"/>
    <cellStyle name="쉼표 [0] 5 11 3 8" xfId="23586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3" xfId="8103"/>
    <cellStyle name="쉼표 [0] 5 11 4 2 4" xfId="13864"/>
    <cellStyle name="쉼표 [0] 5 11 4 2 5" xfId="19625"/>
    <cellStyle name="쉼표 [0] 5 11 4 2 6" xfId="25386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4" xfId="6663"/>
    <cellStyle name="쉼표 [0] 5 11 4 5" xfId="12424"/>
    <cellStyle name="쉼표 [0] 5 11 4 6" xfId="18185"/>
    <cellStyle name="쉼표 [0] 5 11 4 7" xfId="23946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3" xfId="7383"/>
    <cellStyle name="쉼표 [0] 5 11 5 4" xfId="13144"/>
    <cellStyle name="쉼표 [0] 5 11 5 5" xfId="18905"/>
    <cellStyle name="쉼표 [0] 5 11 5 6" xfId="24666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7" xfId="5943"/>
    <cellStyle name="쉼표 [0] 5 11 8" xfId="11704"/>
    <cellStyle name="쉼표 [0] 5 11 9" xfId="1746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4" xfId="7033"/>
    <cellStyle name="쉼표 [0] 5 12 2 2 5" xfId="12794"/>
    <cellStyle name="쉼표 [0] 5 12 2 2 6" xfId="18555"/>
    <cellStyle name="쉼표 [0] 5 12 2 2 7" xfId="24316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3" xfId="7753"/>
    <cellStyle name="쉼표 [0] 5 12 2 3 4" xfId="13514"/>
    <cellStyle name="쉼표 [0] 5 12 2 3 5" xfId="19275"/>
    <cellStyle name="쉼표 [0] 5 12 2 3 6" xfId="25036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5" xfId="6313"/>
    <cellStyle name="쉼표 [0] 5 12 2 6" xfId="12074"/>
    <cellStyle name="쉼표 [0] 5 12 2 7" xfId="17835"/>
    <cellStyle name="쉼표 [0] 5 12 2 8" xfId="23596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3" xfId="8113"/>
    <cellStyle name="쉼표 [0] 5 12 3 2 4" xfId="13874"/>
    <cellStyle name="쉼표 [0] 5 12 3 2 5" xfId="19635"/>
    <cellStyle name="쉼표 [0] 5 12 3 2 6" xfId="25396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4" xfId="6673"/>
    <cellStyle name="쉼표 [0] 5 12 3 5" xfId="12434"/>
    <cellStyle name="쉼표 [0] 5 12 3 6" xfId="18195"/>
    <cellStyle name="쉼표 [0] 5 12 3 7" xfId="23956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3" xfId="7393"/>
    <cellStyle name="쉼표 [0] 5 12 4 4" xfId="13154"/>
    <cellStyle name="쉼표 [0] 5 12 4 5" xfId="18915"/>
    <cellStyle name="쉼표 [0] 5 12 4 6" xfId="24676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3" xfId="8293"/>
    <cellStyle name="쉼표 [0] 5 13 2 2 4" xfId="14054"/>
    <cellStyle name="쉼표 [0] 5 13 2 2 5" xfId="19815"/>
    <cellStyle name="쉼표 [0] 5 13 2 2 6" xfId="25576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4" xfId="6853"/>
    <cellStyle name="쉼표 [0] 5 13 2 5" xfId="12614"/>
    <cellStyle name="쉼표 [0] 5 13 2 6" xfId="18375"/>
    <cellStyle name="쉼표 [0] 5 13 2 7" xfId="24136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3" xfId="7573"/>
    <cellStyle name="쉼표 [0] 5 13 3 4" xfId="13334"/>
    <cellStyle name="쉼표 [0] 5 13 3 5" xfId="19095"/>
    <cellStyle name="쉼표 [0] 5 13 3 6" xfId="24856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5" xfId="6133"/>
    <cellStyle name="쉼표 [0] 5 13 6" xfId="11894"/>
    <cellStyle name="쉼표 [0] 5 13 7" xfId="17655"/>
    <cellStyle name="쉼표 [0] 5 13 8" xfId="23416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3" xfId="7933"/>
    <cellStyle name="쉼표 [0] 5 14 2 4" xfId="13694"/>
    <cellStyle name="쉼표 [0] 5 14 2 5" xfId="19455"/>
    <cellStyle name="쉼표 [0] 5 14 2 6" xfId="25216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4" xfId="6493"/>
    <cellStyle name="쉼표 [0] 5 14 5" xfId="12254"/>
    <cellStyle name="쉼표 [0] 5 14 6" xfId="18015"/>
    <cellStyle name="쉼표 [0] 5 14 7" xfId="23776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3" xfId="7213"/>
    <cellStyle name="쉼표 [0] 5 15 4" xfId="12974"/>
    <cellStyle name="쉼표 [0] 5 15 5" xfId="18735"/>
    <cellStyle name="쉼표 [0] 5 15 6" xfId="24496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5" xfId="6308"/>
    <cellStyle name="쉼표 [0] 5 2 10 3 6" xfId="12069"/>
    <cellStyle name="쉼표 [0] 5 2 10 3 7" xfId="17830"/>
    <cellStyle name="쉼표 [0] 5 2 10 3 8" xfId="23591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4" xfId="6668"/>
    <cellStyle name="쉼표 [0] 5 2 10 4 5" xfId="12429"/>
    <cellStyle name="쉼표 [0] 5 2 10 4 6" xfId="18190"/>
    <cellStyle name="쉼표 [0] 5 2 10 4 7" xfId="23951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3" xfId="7388"/>
    <cellStyle name="쉼표 [0] 5 2 10 5 4" xfId="13149"/>
    <cellStyle name="쉼표 [0] 5 2 10 5 5" xfId="18910"/>
    <cellStyle name="쉼표 [0] 5 2 10 5 6" xfId="24671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7" xfId="5948"/>
    <cellStyle name="쉼표 [0] 5 2 10 8" xfId="11709"/>
    <cellStyle name="쉼표 [0] 5 2 10 9" xfId="1747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5" xfId="6318"/>
    <cellStyle name="쉼표 [0] 5 2 11 2 6" xfId="12079"/>
    <cellStyle name="쉼표 [0] 5 2 11 2 7" xfId="17840"/>
    <cellStyle name="쉼표 [0] 5 2 11 2 8" xfId="23601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4" xfId="6678"/>
    <cellStyle name="쉼표 [0] 5 2 11 3 5" xfId="12439"/>
    <cellStyle name="쉼표 [0] 5 2 11 3 6" xfId="18200"/>
    <cellStyle name="쉼표 [0] 5 2 11 3 7" xfId="23961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3" xfId="7398"/>
    <cellStyle name="쉼표 [0] 5 2 11 4 4" xfId="13159"/>
    <cellStyle name="쉼표 [0] 5 2 11 4 5" xfId="18920"/>
    <cellStyle name="쉼표 [0] 5 2 11 4 6" xfId="24681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4" xfId="6858"/>
    <cellStyle name="쉼표 [0] 5 2 12 2 5" xfId="12619"/>
    <cellStyle name="쉼표 [0] 5 2 12 2 6" xfId="18380"/>
    <cellStyle name="쉼표 [0] 5 2 12 2 7" xfId="24141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3" xfId="7578"/>
    <cellStyle name="쉼표 [0] 5 2 12 3 4" xfId="13339"/>
    <cellStyle name="쉼표 [0] 5 2 12 3 5" xfId="19100"/>
    <cellStyle name="쉼표 [0] 5 2 12 3 6" xfId="24861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5" xfId="6138"/>
    <cellStyle name="쉼표 [0] 5 2 12 6" xfId="11899"/>
    <cellStyle name="쉼표 [0] 5 2 12 7" xfId="17660"/>
    <cellStyle name="쉼표 [0] 5 2 12 8" xfId="23421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3" xfId="7938"/>
    <cellStyle name="쉼표 [0] 5 2 13 2 4" xfId="13699"/>
    <cellStyle name="쉼표 [0] 5 2 13 2 5" xfId="19460"/>
    <cellStyle name="쉼표 [0] 5 2 13 2 6" xfId="25221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4" xfId="6498"/>
    <cellStyle name="쉼표 [0] 5 2 13 5" xfId="12259"/>
    <cellStyle name="쉼표 [0] 5 2 13 6" xfId="18020"/>
    <cellStyle name="쉼표 [0] 5 2 13 7" xfId="23781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3" xfId="7218"/>
    <cellStyle name="쉼표 [0] 5 2 14 4" xfId="12979"/>
    <cellStyle name="쉼표 [0] 5 2 14 5" xfId="18740"/>
    <cellStyle name="쉼표 [0] 5 2 14 6" xfId="24501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2" xfId="50"/>
    <cellStyle name="쉼표 [0] 5 2 2 2 10" xfId="17340"/>
    <cellStyle name="쉼표 [0] 5 2 2 2 11" xfId="23101"/>
    <cellStyle name="쉼표 [0] 5 2 2 2 2" xfId="120"/>
    <cellStyle name="쉼표 [0] 5 2 2 2 2 10" xfId="23171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8" xfId="5818"/>
    <cellStyle name="쉼표 [0] 5 2 2 2 9" xfId="11579"/>
    <cellStyle name="쉼표 [0] 5 2 2 3" xfId="90"/>
    <cellStyle name="쉼표 [0] 5 2 2 3 10" xfId="23141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7" xfId="5858"/>
    <cellStyle name="쉼표 [0] 5 2 2 3 8" xfId="11619"/>
    <cellStyle name="쉼표 [0] 5 2 2 3 9" xfId="1738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5" xfId="6148"/>
    <cellStyle name="쉼표 [0] 5 2 2 5 6" xfId="11909"/>
    <cellStyle name="쉼표 [0] 5 2 2 5 7" xfId="17670"/>
    <cellStyle name="쉼표 [0] 5 2 2 5 8" xfId="23431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4" xfId="6508"/>
    <cellStyle name="쉼표 [0] 5 2 2 6 5" xfId="12269"/>
    <cellStyle name="쉼표 [0] 5 2 2 6 6" xfId="18030"/>
    <cellStyle name="쉼표 [0] 5 2 2 6 7" xfId="23791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3" xfId="7228"/>
    <cellStyle name="쉼표 [0] 5 2 2 7 4" xfId="12989"/>
    <cellStyle name="쉼표 [0] 5 2 2 7 5" xfId="18750"/>
    <cellStyle name="쉼표 [0] 5 2 2 7 6" xfId="24511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9" xfId="5788"/>
    <cellStyle name="쉼표 [0] 5 2 3" xfId="30"/>
    <cellStyle name="쉼표 [0] 5 2 3 10" xfId="11559"/>
    <cellStyle name="쉼표 [0] 5 2 3 11" xfId="17320"/>
    <cellStyle name="쉼표 [0] 5 2 3 12" xfId="23081"/>
    <cellStyle name="쉼표 [0] 5 2 3 2" xfId="60"/>
    <cellStyle name="쉼표 [0] 5 2 3 2 10" xfId="17350"/>
    <cellStyle name="쉼표 [0] 5 2 3 2 11" xfId="23111"/>
    <cellStyle name="쉼표 [0] 5 2 3 2 2" xfId="130"/>
    <cellStyle name="쉼표 [0] 5 2 3 2 2 10" xfId="23181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8" xfId="5828"/>
    <cellStyle name="쉼표 [0] 5 2 3 2 9" xfId="11589"/>
    <cellStyle name="쉼표 [0] 5 2 3 3" xfId="100"/>
    <cellStyle name="쉼표 [0] 5 2 3 3 10" xfId="23151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7" xfId="5868"/>
    <cellStyle name="쉼표 [0] 5 2 3 3 8" xfId="11629"/>
    <cellStyle name="쉼표 [0] 5 2 3 3 9" xfId="1739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5" xfId="6158"/>
    <cellStyle name="쉼표 [0] 5 2 3 5 6" xfId="11919"/>
    <cellStyle name="쉼표 [0] 5 2 3 5 7" xfId="17680"/>
    <cellStyle name="쉼표 [0] 5 2 3 5 8" xfId="23441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4" xfId="6518"/>
    <cellStyle name="쉼표 [0] 5 2 3 6 5" xfId="12279"/>
    <cellStyle name="쉼표 [0] 5 2 3 6 6" xfId="18040"/>
    <cellStyle name="쉼표 [0] 5 2 3 6 7" xfId="23801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3" xfId="7238"/>
    <cellStyle name="쉼표 [0] 5 2 3 7 4" xfId="12999"/>
    <cellStyle name="쉼표 [0] 5 2 3 7 5" xfId="18760"/>
    <cellStyle name="쉼표 [0] 5 2 3 7 6" xfId="24521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9" xfId="5798"/>
    <cellStyle name="쉼표 [0] 5 2 4" xfId="40"/>
    <cellStyle name="쉼표 [0] 5 2 4 10" xfId="17330"/>
    <cellStyle name="쉼표 [0] 5 2 4 11" xfId="23091"/>
    <cellStyle name="쉼표 [0] 5 2 4 2" xfId="110"/>
    <cellStyle name="쉼표 [0] 5 2 4 2 10" xfId="23161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7" xfId="5878"/>
    <cellStyle name="쉼표 [0] 5 2 4 2 8" xfId="11639"/>
    <cellStyle name="쉼표 [0] 5 2 4 2 9" xfId="1740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5" xfId="6168"/>
    <cellStyle name="쉼표 [0] 5 2 4 4 6" xfId="11929"/>
    <cellStyle name="쉼표 [0] 5 2 4 4 7" xfId="17690"/>
    <cellStyle name="쉼표 [0] 5 2 4 4 8" xfId="23451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4" xfId="6528"/>
    <cellStyle name="쉼표 [0] 5 2 4 5 5" xfId="12289"/>
    <cellStyle name="쉼표 [0] 5 2 4 5 6" xfId="18050"/>
    <cellStyle name="쉼표 [0] 5 2 4 5 7" xfId="23811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3" xfId="7248"/>
    <cellStyle name="쉼표 [0] 5 2 4 6 4" xfId="13009"/>
    <cellStyle name="쉼표 [0] 5 2 4 6 5" xfId="18770"/>
    <cellStyle name="쉼표 [0] 5 2 4 6 6" xfId="24531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2" xfId="140"/>
    <cellStyle name="쉼표 [0] 5 2 5 2 10" xfId="23191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7" xfId="5908"/>
    <cellStyle name="쉼표 [0] 5 2 5 2 8" xfId="11669"/>
    <cellStyle name="쉼표 [0] 5 2 5 2 9" xfId="1743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5" xfId="6198"/>
    <cellStyle name="쉼표 [0] 5 2 5 4 6" xfId="11959"/>
    <cellStyle name="쉼표 [0] 5 2 5 4 7" xfId="17720"/>
    <cellStyle name="쉼표 [0] 5 2 5 4 8" xfId="23481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4" xfId="6558"/>
    <cellStyle name="쉼표 [0] 5 2 5 5 5" xfId="12319"/>
    <cellStyle name="쉼표 [0] 5 2 5 5 6" xfId="18080"/>
    <cellStyle name="쉼표 [0] 5 2 5 5 7" xfId="23841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3" xfId="7278"/>
    <cellStyle name="쉼표 [0] 5 2 5 6 4" xfId="13039"/>
    <cellStyle name="쉼표 [0] 5 2 5 6 5" xfId="18800"/>
    <cellStyle name="쉼표 [0] 5 2 5 6 6" xfId="24561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8" xfId="5838"/>
    <cellStyle name="쉼표 [0] 5 2 5 9" xfId="11599"/>
    <cellStyle name="쉼표 [0] 5 2 6" xfId="80"/>
    <cellStyle name="쉼표 [0] 5 2 6 10" xfId="23131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5" xfId="6208"/>
    <cellStyle name="쉼표 [0] 5 2 6 3 6" xfId="11969"/>
    <cellStyle name="쉼표 [0] 5 2 6 3 7" xfId="17730"/>
    <cellStyle name="쉼표 [0] 5 2 6 3 8" xfId="23491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4" xfId="6568"/>
    <cellStyle name="쉼표 [0] 5 2 6 4 5" xfId="12329"/>
    <cellStyle name="쉼표 [0] 5 2 6 4 6" xfId="18090"/>
    <cellStyle name="쉼표 [0] 5 2 6 4 7" xfId="23851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3" xfId="7288"/>
    <cellStyle name="쉼표 [0] 5 2 6 5 4" xfId="13049"/>
    <cellStyle name="쉼표 [0] 5 2 6 5 5" xfId="18810"/>
    <cellStyle name="쉼표 [0] 5 2 6 5 6" xfId="24571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5" xfId="6278"/>
    <cellStyle name="쉼표 [0] 5 2 7 3 6" xfId="12039"/>
    <cellStyle name="쉼표 [0] 5 2 7 3 7" xfId="17800"/>
    <cellStyle name="쉼표 [0] 5 2 7 3 8" xfId="23561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4" xfId="6638"/>
    <cellStyle name="쉼표 [0] 5 2 7 4 5" xfId="12399"/>
    <cellStyle name="쉼표 [0] 5 2 7 4 6" xfId="18160"/>
    <cellStyle name="쉼표 [0] 5 2 7 4 7" xfId="23921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3" xfId="7358"/>
    <cellStyle name="쉼표 [0] 5 2 7 5 4" xfId="13119"/>
    <cellStyle name="쉼표 [0] 5 2 7 5 5" xfId="18880"/>
    <cellStyle name="쉼표 [0] 5 2 7 5 6" xfId="24641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5" xfId="6288"/>
    <cellStyle name="쉼표 [0] 5 2 8 3 6" xfId="12049"/>
    <cellStyle name="쉼표 [0] 5 2 8 3 7" xfId="17810"/>
    <cellStyle name="쉼표 [0] 5 2 8 3 8" xfId="23571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4" xfId="6648"/>
    <cellStyle name="쉼표 [0] 5 2 8 4 5" xfId="12409"/>
    <cellStyle name="쉼표 [0] 5 2 8 4 6" xfId="18170"/>
    <cellStyle name="쉼표 [0] 5 2 8 4 7" xfId="23931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3" xfId="7368"/>
    <cellStyle name="쉼표 [0] 5 2 8 5 4" xfId="13129"/>
    <cellStyle name="쉼표 [0] 5 2 8 5 5" xfId="18890"/>
    <cellStyle name="쉼표 [0] 5 2 8 5 6" xfId="24651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5" xfId="6298"/>
    <cellStyle name="쉼표 [0] 5 2 9 3 6" xfId="12059"/>
    <cellStyle name="쉼표 [0] 5 2 9 3 7" xfId="17820"/>
    <cellStyle name="쉼표 [0] 5 2 9 3 8" xfId="23581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4" xfId="6658"/>
    <cellStyle name="쉼표 [0] 5 2 9 4 5" xfId="12419"/>
    <cellStyle name="쉼표 [0] 5 2 9 4 6" xfId="18180"/>
    <cellStyle name="쉼표 [0] 5 2 9 4 7" xfId="23941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3" xfId="7378"/>
    <cellStyle name="쉼표 [0] 5 2 9 5 4" xfId="13139"/>
    <cellStyle name="쉼표 [0] 5 2 9 5 5" xfId="18900"/>
    <cellStyle name="쉼표 [0] 5 2 9 5 6" xfId="24661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7" xfId="5938"/>
    <cellStyle name="쉼표 [0] 5 2 9 8" xfId="11699"/>
    <cellStyle name="쉼표 [0] 5 2 9 9" xfId="17460"/>
    <cellStyle name="쉼표 [0] 5 20" xfId="23056"/>
    <cellStyle name="쉼표 [0] 5 3" xfId="15"/>
    <cellStyle name="쉼표 [0] 5 3 10" xfId="11544"/>
    <cellStyle name="쉼표 [0] 5 3 11" xfId="17305"/>
    <cellStyle name="쉼표 [0] 5 3 12" xfId="23066"/>
    <cellStyle name="쉼표 [0] 5 3 2" xfId="45"/>
    <cellStyle name="쉼표 [0] 5 3 2 10" xfId="17335"/>
    <cellStyle name="쉼표 [0] 5 3 2 11" xfId="23096"/>
    <cellStyle name="쉼표 [0] 5 3 2 2" xfId="115"/>
    <cellStyle name="쉼표 [0] 5 3 2 2 10" xfId="23166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7" xfId="5883"/>
    <cellStyle name="쉼표 [0] 5 3 2 2 8" xfId="11644"/>
    <cellStyle name="쉼표 [0] 5 3 2 2 9" xfId="1740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5" xfId="6173"/>
    <cellStyle name="쉼표 [0] 5 3 2 4 6" xfId="11934"/>
    <cellStyle name="쉼표 [0] 5 3 2 4 7" xfId="17695"/>
    <cellStyle name="쉼표 [0] 5 3 2 4 8" xfId="23456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4" xfId="6533"/>
    <cellStyle name="쉼표 [0] 5 3 2 5 5" xfId="12294"/>
    <cellStyle name="쉼표 [0] 5 3 2 5 6" xfId="18055"/>
    <cellStyle name="쉼표 [0] 5 3 2 5 7" xfId="23816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3" xfId="7253"/>
    <cellStyle name="쉼표 [0] 5 3 2 6 4" xfId="13014"/>
    <cellStyle name="쉼표 [0] 5 3 2 6 5" xfId="18775"/>
    <cellStyle name="쉼표 [0] 5 3 2 6 6" xfId="24536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8" xfId="5813"/>
    <cellStyle name="쉼표 [0] 5 3 2 9" xfId="11574"/>
    <cellStyle name="쉼표 [0] 5 3 3" xfId="85"/>
    <cellStyle name="쉼표 [0] 5 3 3 10" xfId="23136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5" xfId="6213"/>
    <cellStyle name="쉼표 [0] 5 3 3 3 6" xfId="11974"/>
    <cellStyle name="쉼표 [0] 5 3 3 3 7" xfId="17735"/>
    <cellStyle name="쉼표 [0] 5 3 3 3 8" xfId="23496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4" xfId="6573"/>
    <cellStyle name="쉼표 [0] 5 3 3 4 5" xfId="12334"/>
    <cellStyle name="쉼표 [0] 5 3 3 4 6" xfId="18095"/>
    <cellStyle name="쉼표 [0] 5 3 3 4 7" xfId="23856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3" xfId="7293"/>
    <cellStyle name="쉼표 [0] 5 3 3 5 4" xfId="13054"/>
    <cellStyle name="쉼표 [0] 5 3 3 5 5" xfId="18815"/>
    <cellStyle name="쉼표 [0] 5 3 3 5 6" xfId="24576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7" xfId="5853"/>
    <cellStyle name="쉼표 [0] 5 3 3 8" xfId="11614"/>
    <cellStyle name="쉼표 [0] 5 3 3 9" xfId="1737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5" xfId="6323"/>
    <cellStyle name="쉼표 [0] 5 3 4 2 6" xfId="12084"/>
    <cellStyle name="쉼표 [0] 5 3 4 2 7" xfId="17845"/>
    <cellStyle name="쉼표 [0] 5 3 4 2 8" xfId="23606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4" xfId="6683"/>
    <cellStyle name="쉼표 [0] 5 3 4 3 5" xfId="12444"/>
    <cellStyle name="쉼표 [0] 5 3 4 3 6" xfId="18205"/>
    <cellStyle name="쉼표 [0] 5 3 4 3 7" xfId="23966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3" xfId="7403"/>
    <cellStyle name="쉼표 [0] 5 3 4 4 4" xfId="13164"/>
    <cellStyle name="쉼표 [0] 5 3 4 4 5" xfId="18925"/>
    <cellStyle name="쉼표 [0] 5 3 4 4 6" xfId="24686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4" xfId="6863"/>
    <cellStyle name="쉼표 [0] 5 3 5 2 5" xfId="12624"/>
    <cellStyle name="쉼표 [0] 5 3 5 2 6" xfId="18385"/>
    <cellStyle name="쉼표 [0] 5 3 5 2 7" xfId="24146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3" xfId="7583"/>
    <cellStyle name="쉼표 [0] 5 3 5 3 4" xfId="13344"/>
    <cellStyle name="쉼표 [0] 5 3 5 3 5" xfId="19105"/>
    <cellStyle name="쉼표 [0] 5 3 5 3 6" xfId="24866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5" xfId="6143"/>
    <cellStyle name="쉼표 [0] 5 3 5 6" xfId="11904"/>
    <cellStyle name="쉼표 [0] 5 3 5 7" xfId="17665"/>
    <cellStyle name="쉼표 [0] 5 3 5 8" xfId="23426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3" xfId="7943"/>
    <cellStyle name="쉼표 [0] 5 3 6 2 4" xfId="13704"/>
    <cellStyle name="쉼표 [0] 5 3 6 2 5" xfId="19465"/>
    <cellStyle name="쉼표 [0] 5 3 6 2 6" xfId="25226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4" xfId="6503"/>
    <cellStyle name="쉼표 [0] 5 3 6 5" xfId="12264"/>
    <cellStyle name="쉼표 [0] 5 3 6 6" xfId="18025"/>
    <cellStyle name="쉼표 [0] 5 3 6 7" xfId="23786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3" xfId="7223"/>
    <cellStyle name="쉼표 [0] 5 3 7 4" xfId="12984"/>
    <cellStyle name="쉼표 [0] 5 3 7 5" xfId="18745"/>
    <cellStyle name="쉼표 [0] 5 3 7 6" xfId="24506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2" xfId="55"/>
    <cellStyle name="쉼표 [0] 5 4 2 10" xfId="17345"/>
    <cellStyle name="쉼표 [0] 5 4 2 11" xfId="23106"/>
    <cellStyle name="쉼표 [0] 5 4 2 2" xfId="125"/>
    <cellStyle name="쉼표 [0] 5 4 2 2 10" xfId="23176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7" xfId="5893"/>
    <cellStyle name="쉼표 [0] 5 4 2 2 8" xfId="11654"/>
    <cellStyle name="쉼표 [0] 5 4 2 2 9" xfId="1741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5" xfId="6183"/>
    <cellStyle name="쉼표 [0] 5 4 2 4 6" xfId="11944"/>
    <cellStyle name="쉼표 [0] 5 4 2 4 7" xfId="17705"/>
    <cellStyle name="쉼표 [0] 5 4 2 4 8" xfId="23466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4" xfId="6543"/>
    <cellStyle name="쉼표 [0] 5 4 2 5 5" xfId="12304"/>
    <cellStyle name="쉼표 [0] 5 4 2 5 6" xfId="18065"/>
    <cellStyle name="쉼표 [0] 5 4 2 5 7" xfId="23826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3" xfId="7263"/>
    <cellStyle name="쉼표 [0] 5 4 2 6 4" xfId="13024"/>
    <cellStyle name="쉼표 [0] 5 4 2 6 5" xfId="18785"/>
    <cellStyle name="쉼표 [0] 5 4 2 6 6" xfId="24546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8" xfId="5823"/>
    <cellStyle name="쉼표 [0] 5 4 2 9" xfId="11584"/>
    <cellStyle name="쉼표 [0] 5 4 3" xfId="95"/>
    <cellStyle name="쉼표 [0] 5 4 3 10" xfId="23146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5" xfId="6223"/>
    <cellStyle name="쉼표 [0] 5 4 3 3 6" xfId="11984"/>
    <cellStyle name="쉼표 [0] 5 4 3 3 7" xfId="17745"/>
    <cellStyle name="쉼표 [0] 5 4 3 3 8" xfId="23506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4" xfId="6583"/>
    <cellStyle name="쉼표 [0] 5 4 3 4 5" xfId="12344"/>
    <cellStyle name="쉼표 [0] 5 4 3 4 6" xfId="18105"/>
    <cellStyle name="쉼표 [0] 5 4 3 4 7" xfId="23866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3" xfId="7303"/>
    <cellStyle name="쉼표 [0] 5 4 3 5 4" xfId="13064"/>
    <cellStyle name="쉼표 [0] 5 4 3 5 5" xfId="18825"/>
    <cellStyle name="쉼표 [0] 5 4 3 5 6" xfId="24586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7" xfId="5863"/>
    <cellStyle name="쉼표 [0] 5 4 3 8" xfId="11624"/>
    <cellStyle name="쉼표 [0] 5 4 3 9" xfId="1738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5" xfId="6333"/>
    <cellStyle name="쉼표 [0] 5 4 4 2 6" xfId="12094"/>
    <cellStyle name="쉼표 [0] 5 4 4 2 7" xfId="17855"/>
    <cellStyle name="쉼표 [0] 5 4 4 2 8" xfId="23616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4" xfId="6693"/>
    <cellStyle name="쉼표 [0] 5 4 4 3 5" xfId="12454"/>
    <cellStyle name="쉼표 [0] 5 4 4 3 6" xfId="18215"/>
    <cellStyle name="쉼표 [0] 5 4 4 3 7" xfId="23976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3" xfId="7413"/>
    <cellStyle name="쉼표 [0] 5 4 4 4 4" xfId="13174"/>
    <cellStyle name="쉼표 [0] 5 4 4 4 5" xfId="18935"/>
    <cellStyle name="쉼표 [0] 5 4 4 4 6" xfId="24696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4" xfId="6873"/>
    <cellStyle name="쉼표 [0] 5 4 5 2 5" xfId="12634"/>
    <cellStyle name="쉼표 [0] 5 4 5 2 6" xfId="18395"/>
    <cellStyle name="쉼표 [0] 5 4 5 2 7" xfId="24156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3" xfId="7593"/>
    <cellStyle name="쉼표 [0] 5 4 5 3 4" xfId="13354"/>
    <cellStyle name="쉼표 [0] 5 4 5 3 5" xfId="19115"/>
    <cellStyle name="쉼표 [0] 5 4 5 3 6" xfId="24876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5" xfId="6153"/>
    <cellStyle name="쉼표 [0] 5 4 5 6" xfId="11914"/>
    <cellStyle name="쉼표 [0] 5 4 5 7" xfId="17675"/>
    <cellStyle name="쉼표 [0] 5 4 5 8" xfId="23436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3" xfId="7953"/>
    <cellStyle name="쉼표 [0] 5 4 6 2 4" xfId="13714"/>
    <cellStyle name="쉼표 [0] 5 4 6 2 5" xfId="19475"/>
    <cellStyle name="쉼표 [0] 5 4 6 2 6" xfId="25236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4" xfId="6513"/>
    <cellStyle name="쉼표 [0] 5 4 6 5" xfId="12274"/>
    <cellStyle name="쉼표 [0] 5 4 6 6" xfId="18035"/>
    <cellStyle name="쉼표 [0] 5 4 6 7" xfId="23796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3" xfId="7233"/>
    <cellStyle name="쉼표 [0] 5 4 7 4" xfId="12994"/>
    <cellStyle name="쉼표 [0] 5 4 7 5" xfId="18755"/>
    <cellStyle name="쉼표 [0] 5 4 7 6" xfId="24516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9" xfId="5793"/>
    <cellStyle name="쉼표 [0] 5 5" xfId="35"/>
    <cellStyle name="쉼표 [0] 5 5 10" xfId="17325"/>
    <cellStyle name="쉼표 [0] 5 5 11" xfId="23086"/>
    <cellStyle name="쉼표 [0] 5 5 2" xfId="105"/>
    <cellStyle name="쉼표 [0] 5 5 2 10" xfId="23156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5" xfId="6233"/>
    <cellStyle name="쉼표 [0] 5 5 2 3 6" xfId="11994"/>
    <cellStyle name="쉼표 [0] 5 5 2 3 7" xfId="17755"/>
    <cellStyle name="쉼표 [0] 5 5 2 3 8" xfId="23516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4" xfId="6593"/>
    <cellStyle name="쉼표 [0] 5 5 2 4 5" xfId="12354"/>
    <cellStyle name="쉼표 [0] 5 5 2 4 6" xfId="18115"/>
    <cellStyle name="쉼표 [0] 5 5 2 4 7" xfId="23876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3" xfId="7313"/>
    <cellStyle name="쉼표 [0] 5 5 2 5 4" xfId="13074"/>
    <cellStyle name="쉼표 [0] 5 5 2 5 5" xfId="18835"/>
    <cellStyle name="쉼표 [0] 5 5 2 5 6" xfId="24596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7" xfId="5873"/>
    <cellStyle name="쉼표 [0] 5 5 2 8" xfId="11634"/>
    <cellStyle name="쉼표 [0] 5 5 2 9" xfId="1739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5" xfId="6343"/>
    <cellStyle name="쉼표 [0] 5 5 3 2 6" xfId="12104"/>
    <cellStyle name="쉼표 [0] 5 5 3 2 7" xfId="17865"/>
    <cellStyle name="쉼표 [0] 5 5 3 2 8" xfId="23626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4" xfId="6703"/>
    <cellStyle name="쉼표 [0] 5 5 3 3 5" xfId="12464"/>
    <cellStyle name="쉼표 [0] 5 5 3 3 6" xfId="18225"/>
    <cellStyle name="쉼표 [0] 5 5 3 3 7" xfId="23986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3" xfId="7423"/>
    <cellStyle name="쉼표 [0] 5 5 3 4 4" xfId="13184"/>
    <cellStyle name="쉼표 [0] 5 5 3 4 5" xfId="18945"/>
    <cellStyle name="쉼표 [0] 5 5 3 4 6" xfId="24706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4" xfId="6883"/>
    <cellStyle name="쉼표 [0] 5 5 4 2 5" xfId="12644"/>
    <cellStyle name="쉼표 [0] 5 5 4 2 6" xfId="18405"/>
    <cellStyle name="쉼표 [0] 5 5 4 2 7" xfId="24166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3" xfId="7603"/>
    <cellStyle name="쉼표 [0] 5 5 4 3 4" xfId="13364"/>
    <cellStyle name="쉼표 [0] 5 5 4 3 5" xfId="19125"/>
    <cellStyle name="쉼표 [0] 5 5 4 3 6" xfId="24886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5" xfId="6163"/>
    <cellStyle name="쉼표 [0] 5 5 4 6" xfId="11924"/>
    <cellStyle name="쉼표 [0] 5 5 4 7" xfId="17685"/>
    <cellStyle name="쉼표 [0] 5 5 4 8" xfId="23446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3" xfId="7963"/>
    <cellStyle name="쉼표 [0] 5 5 5 2 4" xfId="13724"/>
    <cellStyle name="쉼표 [0] 5 5 5 2 5" xfId="19485"/>
    <cellStyle name="쉼표 [0] 5 5 5 2 6" xfId="25246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4" xfId="6523"/>
    <cellStyle name="쉼표 [0] 5 5 5 5" xfId="12284"/>
    <cellStyle name="쉼표 [0] 5 5 5 6" xfId="18045"/>
    <cellStyle name="쉼표 [0] 5 5 5 7" xfId="23806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3" xfId="7243"/>
    <cellStyle name="쉼표 [0] 5 5 6 4" xfId="13004"/>
    <cellStyle name="쉼표 [0] 5 5 6 5" xfId="18765"/>
    <cellStyle name="쉼표 [0] 5 5 6 6" xfId="24526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2" xfId="135"/>
    <cellStyle name="쉼표 [0] 5 6 2 10" xfId="23186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5" xfId="6263"/>
    <cellStyle name="쉼표 [0] 5 6 2 3 6" xfId="12024"/>
    <cellStyle name="쉼표 [0] 5 6 2 3 7" xfId="17785"/>
    <cellStyle name="쉼표 [0] 5 6 2 3 8" xfId="23546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4" xfId="6623"/>
    <cellStyle name="쉼표 [0] 5 6 2 4 5" xfId="12384"/>
    <cellStyle name="쉼표 [0] 5 6 2 4 6" xfId="18145"/>
    <cellStyle name="쉼표 [0] 5 6 2 4 7" xfId="23906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3" xfId="7343"/>
    <cellStyle name="쉼표 [0] 5 6 2 5 4" xfId="13104"/>
    <cellStyle name="쉼표 [0] 5 6 2 5 5" xfId="18865"/>
    <cellStyle name="쉼표 [0] 5 6 2 5 6" xfId="24626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7" xfId="5903"/>
    <cellStyle name="쉼표 [0] 5 6 2 8" xfId="11664"/>
    <cellStyle name="쉼표 [0] 5 6 2 9" xfId="1742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5" xfId="6373"/>
    <cellStyle name="쉼표 [0] 5 6 3 2 6" xfId="12134"/>
    <cellStyle name="쉼표 [0] 5 6 3 2 7" xfId="17895"/>
    <cellStyle name="쉼표 [0] 5 6 3 2 8" xfId="23656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4" xfId="6733"/>
    <cellStyle name="쉼표 [0] 5 6 3 3 5" xfId="12494"/>
    <cellStyle name="쉼표 [0] 5 6 3 3 6" xfId="18255"/>
    <cellStyle name="쉼표 [0] 5 6 3 3 7" xfId="24016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3" xfId="7453"/>
    <cellStyle name="쉼표 [0] 5 6 3 4 4" xfId="13214"/>
    <cellStyle name="쉼표 [0] 5 6 3 4 5" xfId="18975"/>
    <cellStyle name="쉼표 [0] 5 6 3 4 6" xfId="24736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4" xfId="6913"/>
    <cellStyle name="쉼표 [0] 5 6 4 2 5" xfId="12674"/>
    <cellStyle name="쉼표 [0] 5 6 4 2 6" xfId="18435"/>
    <cellStyle name="쉼표 [0] 5 6 4 2 7" xfId="24196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3" xfId="7633"/>
    <cellStyle name="쉼표 [0] 5 6 4 3 4" xfId="13394"/>
    <cellStyle name="쉼표 [0] 5 6 4 3 5" xfId="19155"/>
    <cellStyle name="쉼표 [0] 5 6 4 3 6" xfId="24916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5" xfId="6193"/>
    <cellStyle name="쉼표 [0] 5 6 4 6" xfId="11954"/>
    <cellStyle name="쉼표 [0] 5 6 4 7" xfId="17715"/>
    <cellStyle name="쉼표 [0] 5 6 4 8" xfId="23476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3" xfId="7993"/>
    <cellStyle name="쉼표 [0] 5 6 5 2 4" xfId="13754"/>
    <cellStyle name="쉼표 [0] 5 6 5 2 5" xfId="19515"/>
    <cellStyle name="쉼표 [0] 5 6 5 2 6" xfId="25276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4" xfId="6553"/>
    <cellStyle name="쉼표 [0] 5 6 5 5" xfId="12314"/>
    <cellStyle name="쉼표 [0] 5 6 5 6" xfId="18075"/>
    <cellStyle name="쉼표 [0] 5 6 5 7" xfId="23836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3" xfId="7273"/>
    <cellStyle name="쉼표 [0] 5 6 6 4" xfId="13034"/>
    <cellStyle name="쉼표 [0] 5 6 6 5" xfId="18795"/>
    <cellStyle name="쉼표 [0] 5 6 6 6" xfId="24556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8" xfId="5833"/>
    <cellStyle name="쉼표 [0] 5 6 9" xfId="11594"/>
    <cellStyle name="쉼표 [0] 5 7" xfId="75"/>
    <cellStyle name="쉼표 [0] 5 7 10" xfId="23126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5" xfId="6383"/>
    <cellStyle name="쉼표 [0] 5 7 2 2 6" xfId="12144"/>
    <cellStyle name="쉼표 [0] 5 7 2 2 7" xfId="17905"/>
    <cellStyle name="쉼표 [0] 5 7 2 2 8" xfId="23666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4" xfId="6743"/>
    <cellStyle name="쉼표 [0] 5 7 2 3 5" xfId="12504"/>
    <cellStyle name="쉼표 [0] 5 7 2 3 6" xfId="18265"/>
    <cellStyle name="쉼표 [0] 5 7 2 3 7" xfId="24026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3" xfId="7463"/>
    <cellStyle name="쉼표 [0] 5 7 2 4 4" xfId="13224"/>
    <cellStyle name="쉼표 [0] 5 7 2 4 5" xfId="18985"/>
    <cellStyle name="쉼표 [0] 5 7 2 4 6" xfId="24746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4" xfId="6923"/>
    <cellStyle name="쉼표 [0] 5 7 3 2 5" xfId="12684"/>
    <cellStyle name="쉼표 [0] 5 7 3 2 6" xfId="18445"/>
    <cellStyle name="쉼표 [0] 5 7 3 2 7" xfId="24206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3" xfId="7643"/>
    <cellStyle name="쉼표 [0] 5 7 3 3 4" xfId="13404"/>
    <cellStyle name="쉼표 [0] 5 7 3 3 5" xfId="19165"/>
    <cellStyle name="쉼표 [0] 5 7 3 3 6" xfId="24926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5" xfId="6203"/>
    <cellStyle name="쉼표 [0] 5 7 3 6" xfId="11964"/>
    <cellStyle name="쉼표 [0] 5 7 3 7" xfId="17725"/>
    <cellStyle name="쉼표 [0] 5 7 3 8" xfId="23486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3" xfId="8003"/>
    <cellStyle name="쉼표 [0] 5 7 4 2 4" xfId="13764"/>
    <cellStyle name="쉼표 [0] 5 7 4 2 5" xfId="19525"/>
    <cellStyle name="쉼표 [0] 5 7 4 2 6" xfId="25286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4" xfId="6563"/>
    <cellStyle name="쉼표 [0] 5 7 4 5" xfId="12324"/>
    <cellStyle name="쉼표 [0] 5 7 4 6" xfId="18085"/>
    <cellStyle name="쉼표 [0] 5 7 4 7" xfId="23846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3" xfId="7283"/>
    <cellStyle name="쉼표 [0] 5 7 5 4" xfId="13044"/>
    <cellStyle name="쉼표 [0] 5 7 5 5" xfId="18805"/>
    <cellStyle name="쉼표 [0] 5 7 5 6" xfId="24566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5" xfId="6453"/>
    <cellStyle name="쉼표 [0] 5 8 2 2 6" xfId="12214"/>
    <cellStyle name="쉼표 [0] 5 8 2 2 7" xfId="17975"/>
    <cellStyle name="쉼표 [0] 5 8 2 2 8" xfId="23736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4" xfId="6813"/>
    <cellStyle name="쉼표 [0] 5 8 2 3 5" xfId="12574"/>
    <cellStyle name="쉼표 [0] 5 8 2 3 6" xfId="18335"/>
    <cellStyle name="쉼표 [0] 5 8 2 3 7" xfId="24096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3" xfId="7533"/>
    <cellStyle name="쉼표 [0] 5 8 2 4 4" xfId="13294"/>
    <cellStyle name="쉼표 [0] 5 8 2 4 5" xfId="19055"/>
    <cellStyle name="쉼표 [0] 5 8 2 4 6" xfId="24816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4" xfId="6993"/>
    <cellStyle name="쉼표 [0] 5 8 3 2 5" xfId="12754"/>
    <cellStyle name="쉼표 [0] 5 8 3 2 6" xfId="18515"/>
    <cellStyle name="쉼표 [0] 5 8 3 2 7" xfId="24276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3" xfId="7713"/>
    <cellStyle name="쉼표 [0] 5 8 3 3 4" xfId="13474"/>
    <cellStyle name="쉼표 [0] 5 8 3 3 5" xfId="19235"/>
    <cellStyle name="쉼표 [0] 5 8 3 3 6" xfId="24996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5" xfId="6273"/>
    <cellStyle name="쉼표 [0] 5 8 3 6" xfId="12034"/>
    <cellStyle name="쉼표 [0] 5 8 3 7" xfId="17795"/>
    <cellStyle name="쉼표 [0] 5 8 3 8" xfId="23556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3" xfId="8073"/>
    <cellStyle name="쉼표 [0] 5 8 4 2 4" xfId="13834"/>
    <cellStyle name="쉼표 [0] 5 8 4 2 5" xfId="19595"/>
    <cellStyle name="쉼표 [0] 5 8 4 2 6" xfId="25356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4" xfId="6633"/>
    <cellStyle name="쉼표 [0] 5 8 4 5" xfId="12394"/>
    <cellStyle name="쉼표 [0] 5 8 4 6" xfId="18155"/>
    <cellStyle name="쉼표 [0] 5 8 4 7" xfId="23916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3" xfId="7353"/>
    <cellStyle name="쉼표 [0] 5 8 5 4" xfId="13114"/>
    <cellStyle name="쉼표 [0] 5 8 5 5" xfId="18875"/>
    <cellStyle name="쉼표 [0] 5 8 5 6" xfId="24636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5" xfId="6463"/>
    <cellStyle name="쉼표 [0] 5 9 2 2 6" xfId="12224"/>
    <cellStyle name="쉼표 [0] 5 9 2 2 7" xfId="17985"/>
    <cellStyle name="쉼표 [0] 5 9 2 2 8" xfId="23746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4" xfId="6823"/>
    <cellStyle name="쉼표 [0] 5 9 2 3 5" xfId="12584"/>
    <cellStyle name="쉼표 [0] 5 9 2 3 6" xfId="18345"/>
    <cellStyle name="쉼표 [0] 5 9 2 3 7" xfId="24106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3" xfId="7543"/>
    <cellStyle name="쉼표 [0] 5 9 2 4 4" xfId="13304"/>
    <cellStyle name="쉼표 [0] 5 9 2 4 5" xfId="19065"/>
    <cellStyle name="쉼표 [0] 5 9 2 4 6" xfId="24826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4" xfId="7003"/>
    <cellStyle name="쉼표 [0] 5 9 3 2 5" xfId="12764"/>
    <cellStyle name="쉼표 [0] 5 9 3 2 6" xfId="18525"/>
    <cellStyle name="쉼표 [0] 5 9 3 2 7" xfId="24286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3" xfId="7723"/>
    <cellStyle name="쉼표 [0] 5 9 3 3 4" xfId="13484"/>
    <cellStyle name="쉼표 [0] 5 9 3 3 5" xfId="19245"/>
    <cellStyle name="쉼표 [0] 5 9 3 3 6" xfId="25006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5" xfId="6283"/>
    <cellStyle name="쉼표 [0] 5 9 3 6" xfId="12044"/>
    <cellStyle name="쉼표 [0] 5 9 3 7" xfId="17805"/>
    <cellStyle name="쉼표 [0] 5 9 3 8" xfId="23566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3" xfId="8083"/>
    <cellStyle name="쉼표 [0] 5 9 4 2 4" xfId="13844"/>
    <cellStyle name="쉼표 [0] 5 9 4 2 5" xfId="19605"/>
    <cellStyle name="쉼표 [0] 5 9 4 2 6" xfId="25366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4" xfId="6643"/>
    <cellStyle name="쉼표 [0] 5 9 4 5" xfId="12404"/>
    <cellStyle name="쉼표 [0] 5 9 4 6" xfId="18165"/>
    <cellStyle name="쉼표 [0] 5 9 4 7" xfId="23926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3" xfId="7363"/>
    <cellStyle name="쉼표 [0] 5 9 5 4" xfId="13124"/>
    <cellStyle name="쉼표 [0] 5 9 5 5" xfId="18885"/>
    <cellStyle name="쉼표 [0] 5 9 5 6" xfId="24646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5" xfId="6484"/>
    <cellStyle name="쉼표 [0] 6 10 2 2 6" xfId="12245"/>
    <cellStyle name="쉼표 [0] 6 10 2 2 7" xfId="18006"/>
    <cellStyle name="쉼표 [0] 6 10 2 2 8" xfId="23767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4" xfId="6844"/>
    <cellStyle name="쉼표 [0] 6 10 2 3 5" xfId="12605"/>
    <cellStyle name="쉼표 [0] 6 10 2 3 6" xfId="18366"/>
    <cellStyle name="쉼표 [0] 6 10 2 3 7" xfId="24127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3" xfId="7564"/>
    <cellStyle name="쉼표 [0] 6 10 2 4 4" xfId="13325"/>
    <cellStyle name="쉼표 [0] 6 10 2 4 5" xfId="19086"/>
    <cellStyle name="쉼표 [0] 6 10 2 4 6" xfId="24847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4" xfId="7024"/>
    <cellStyle name="쉼표 [0] 6 10 3 2 5" xfId="12785"/>
    <cellStyle name="쉼표 [0] 6 10 3 2 6" xfId="18546"/>
    <cellStyle name="쉼표 [0] 6 10 3 2 7" xfId="24307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3" xfId="7744"/>
    <cellStyle name="쉼표 [0] 6 10 3 3 4" xfId="13505"/>
    <cellStyle name="쉼표 [0] 6 10 3 3 5" xfId="19266"/>
    <cellStyle name="쉼표 [0] 6 10 3 3 6" xfId="25027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5" xfId="6304"/>
    <cellStyle name="쉼표 [0] 6 10 3 6" xfId="12065"/>
    <cellStyle name="쉼표 [0] 6 10 3 7" xfId="17826"/>
    <cellStyle name="쉼표 [0] 6 10 3 8" xfId="23587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3" xfId="8104"/>
    <cellStyle name="쉼표 [0] 6 10 4 2 4" xfId="13865"/>
    <cellStyle name="쉼표 [0] 6 10 4 2 5" xfId="19626"/>
    <cellStyle name="쉼표 [0] 6 10 4 2 6" xfId="25387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4" xfId="6664"/>
    <cellStyle name="쉼표 [0] 6 10 4 5" xfId="12425"/>
    <cellStyle name="쉼표 [0] 6 10 4 6" xfId="18186"/>
    <cellStyle name="쉼표 [0] 6 10 4 7" xfId="23947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3" xfId="7384"/>
    <cellStyle name="쉼표 [0] 6 10 5 4" xfId="13145"/>
    <cellStyle name="쉼표 [0] 6 10 5 5" xfId="18906"/>
    <cellStyle name="쉼표 [0] 6 10 5 6" xfId="24667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7" xfId="5944"/>
    <cellStyle name="쉼표 [0] 6 10 8" xfId="11705"/>
    <cellStyle name="쉼표 [0] 6 10 9" xfId="1746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4" xfId="7034"/>
    <cellStyle name="쉼표 [0] 6 11 2 2 5" xfId="12795"/>
    <cellStyle name="쉼표 [0] 6 11 2 2 6" xfId="18556"/>
    <cellStyle name="쉼표 [0] 6 11 2 2 7" xfId="24317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3" xfId="7754"/>
    <cellStyle name="쉼표 [0] 6 11 2 3 4" xfId="13515"/>
    <cellStyle name="쉼표 [0] 6 11 2 3 5" xfId="19276"/>
    <cellStyle name="쉼표 [0] 6 11 2 3 6" xfId="25037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5" xfId="6314"/>
    <cellStyle name="쉼표 [0] 6 11 2 6" xfId="12075"/>
    <cellStyle name="쉼표 [0] 6 11 2 7" xfId="17836"/>
    <cellStyle name="쉼표 [0] 6 11 2 8" xfId="23597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3" xfId="8114"/>
    <cellStyle name="쉼표 [0] 6 11 3 2 4" xfId="13875"/>
    <cellStyle name="쉼표 [0] 6 11 3 2 5" xfId="19636"/>
    <cellStyle name="쉼표 [0] 6 11 3 2 6" xfId="25397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4" xfId="6674"/>
    <cellStyle name="쉼표 [0] 6 11 3 5" xfId="12435"/>
    <cellStyle name="쉼표 [0] 6 11 3 6" xfId="18196"/>
    <cellStyle name="쉼표 [0] 6 11 3 7" xfId="23957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3" xfId="7394"/>
    <cellStyle name="쉼표 [0] 6 11 4 4" xfId="13155"/>
    <cellStyle name="쉼표 [0] 6 11 4 5" xfId="18916"/>
    <cellStyle name="쉼표 [0] 6 11 4 6" xfId="24677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3" xfId="8294"/>
    <cellStyle name="쉼표 [0] 6 12 2 2 4" xfId="14055"/>
    <cellStyle name="쉼표 [0] 6 12 2 2 5" xfId="19816"/>
    <cellStyle name="쉼표 [0] 6 12 2 2 6" xfId="25577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4" xfId="6854"/>
    <cellStyle name="쉼표 [0] 6 12 2 5" xfId="12615"/>
    <cellStyle name="쉼표 [0] 6 12 2 6" xfId="18376"/>
    <cellStyle name="쉼표 [0] 6 12 2 7" xfId="24137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3" xfId="7574"/>
    <cellStyle name="쉼표 [0] 6 12 3 4" xfId="13335"/>
    <cellStyle name="쉼표 [0] 6 12 3 5" xfId="19096"/>
    <cellStyle name="쉼표 [0] 6 12 3 6" xfId="24857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5" xfId="6134"/>
    <cellStyle name="쉼표 [0] 6 12 6" xfId="11895"/>
    <cellStyle name="쉼표 [0] 6 12 7" xfId="17656"/>
    <cellStyle name="쉼표 [0] 6 12 8" xfId="23417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3" xfId="7934"/>
    <cellStyle name="쉼표 [0] 6 13 2 4" xfId="13695"/>
    <cellStyle name="쉼표 [0] 6 13 2 5" xfId="19456"/>
    <cellStyle name="쉼표 [0] 6 13 2 6" xfId="25217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4" xfId="6494"/>
    <cellStyle name="쉼표 [0] 6 13 5" xfId="12255"/>
    <cellStyle name="쉼표 [0] 6 13 6" xfId="18016"/>
    <cellStyle name="쉼표 [0] 6 13 7" xfId="23777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3" xfId="7214"/>
    <cellStyle name="쉼표 [0] 6 14 4" xfId="12975"/>
    <cellStyle name="쉼표 [0] 6 14 5" xfId="18736"/>
    <cellStyle name="쉼표 [0] 6 14 6" xfId="24497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2" xfId="46"/>
    <cellStyle name="쉼표 [0] 6 2 2 10" xfId="17336"/>
    <cellStyle name="쉼표 [0] 6 2 2 11" xfId="23097"/>
    <cellStyle name="쉼표 [0] 6 2 2 2" xfId="116"/>
    <cellStyle name="쉼표 [0] 6 2 2 2 10" xfId="23167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7" xfId="5884"/>
    <cellStyle name="쉼표 [0] 6 2 2 2 8" xfId="11645"/>
    <cellStyle name="쉼표 [0] 6 2 2 2 9" xfId="1740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5" xfId="6174"/>
    <cellStyle name="쉼표 [0] 6 2 2 4 6" xfId="11935"/>
    <cellStyle name="쉼표 [0] 6 2 2 4 7" xfId="17696"/>
    <cellStyle name="쉼표 [0] 6 2 2 4 8" xfId="23457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4" xfId="6534"/>
    <cellStyle name="쉼표 [0] 6 2 2 5 5" xfId="12295"/>
    <cellStyle name="쉼표 [0] 6 2 2 5 6" xfId="18056"/>
    <cellStyle name="쉼표 [0] 6 2 2 5 7" xfId="23817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3" xfId="7254"/>
    <cellStyle name="쉼표 [0] 6 2 2 6 4" xfId="13015"/>
    <cellStyle name="쉼표 [0] 6 2 2 6 5" xfId="18776"/>
    <cellStyle name="쉼표 [0] 6 2 2 6 6" xfId="24537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8" xfId="5814"/>
    <cellStyle name="쉼표 [0] 6 2 2 9" xfId="11575"/>
    <cellStyle name="쉼표 [0] 6 2 3" xfId="86"/>
    <cellStyle name="쉼표 [0] 6 2 3 10" xfId="23137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5" xfId="6214"/>
    <cellStyle name="쉼표 [0] 6 2 3 3 6" xfId="11975"/>
    <cellStyle name="쉼표 [0] 6 2 3 3 7" xfId="17736"/>
    <cellStyle name="쉼표 [0] 6 2 3 3 8" xfId="23497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4" xfId="6574"/>
    <cellStyle name="쉼표 [0] 6 2 3 4 5" xfId="12335"/>
    <cellStyle name="쉼표 [0] 6 2 3 4 6" xfId="18096"/>
    <cellStyle name="쉼표 [0] 6 2 3 4 7" xfId="23857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3" xfId="7294"/>
    <cellStyle name="쉼표 [0] 6 2 3 5 4" xfId="13055"/>
    <cellStyle name="쉼표 [0] 6 2 3 5 5" xfId="18816"/>
    <cellStyle name="쉼표 [0] 6 2 3 5 6" xfId="24577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7" xfId="5854"/>
    <cellStyle name="쉼표 [0] 6 2 3 8" xfId="11615"/>
    <cellStyle name="쉼표 [0] 6 2 3 9" xfId="1737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5" xfId="6324"/>
    <cellStyle name="쉼표 [0] 6 2 4 2 6" xfId="12085"/>
    <cellStyle name="쉼표 [0] 6 2 4 2 7" xfId="17846"/>
    <cellStyle name="쉼표 [0] 6 2 4 2 8" xfId="23607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4" xfId="6684"/>
    <cellStyle name="쉼표 [0] 6 2 4 3 5" xfId="12445"/>
    <cellStyle name="쉼표 [0] 6 2 4 3 6" xfId="18206"/>
    <cellStyle name="쉼표 [0] 6 2 4 3 7" xfId="23967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3" xfId="7404"/>
    <cellStyle name="쉼표 [0] 6 2 4 4 4" xfId="13165"/>
    <cellStyle name="쉼표 [0] 6 2 4 4 5" xfId="18926"/>
    <cellStyle name="쉼표 [0] 6 2 4 4 6" xfId="24687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4" xfId="6864"/>
    <cellStyle name="쉼표 [0] 6 2 5 2 5" xfId="12625"/>
    <cellStyle name="쉼표 [0] 6 2 5 2 6" xfId="18386"/>
    <cellStyle name="쉼표 [0] 6 2 5 2 7" xfId="24147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3" xfId="7584"/>
    <cellStyle name="쉼표 [0] 6 2 5 3 4" xfId="13345"/>
    <cellStyle name="쉼표 [0] 6 2 5 3 5" xfId="19106"/>
    <cellStyle name="쉼표 [0] 6 2 5 3 6" xfId="24867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5" xfId="6144"/>
    <cellStyle name="쉼표 [0] 6 2 5 6" xfId="11905"/>
    <cellStyle name="쉼표 [0] 6 2 5 7" xfId="17666"/>
    <cellStyle name="쉼표 [0] 6 2 5 8" xfId="23427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3" xfId="7944"/>
    <cellStyle name="쉼표 [0] 6 2 6 2 4" xfId="13705"/>
    <cellStyle name="쉼표 [0] 6 2 6 2 5" xfId="19466"/>
    <cellStyle name="쉼표 [0] 6 2 6 2 6" xfId="25227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4" xfId="6504"/>
    <cellStyle name="쉼표 [0] 6 2 6 5" xfId="12265"/>
    <cellStyle name="쉼표 [0] 6 2 6 6" xfId="18026"/>
    <cellStyle name="쉼표 [0] 6 2 6 7" xfId="23787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3" xfId="7224"/>
    <cellStyle name="쉼표 [0] 6 2 7 4" xfId="12985"/>
    <cellStyle name="쉼표 [0] 6 2 7 5" xfId="18746"/>
    <cellStyle name="쉼표 [0] 6 2 7 6" xfId="24507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9" xfId="5784"/>
    <cellStyle name="쉼표 [0] 6 3" xfId="26"/>
    <cellStyle name="쉼표 [0] 6 3 10" xfId="11555"/>
    <cellStyle name="쉼표 [0] 6 3 11" xfId="17316"/>
    <cellStyle name="쉼표 [0] 6 3 12" xfId="23077"/>
    <cellStyle name="쉼표 [0] 6 3 2" xfId="56"/>
    <cellStyle name="쉼표 [0] 6 3 2 10" xfId="17346"/>
    <cellStyle name="쉼표 [0] 6 3 2 11" xfId="23107"/>
    <cellStyle name="쉼표 [0] 6 3 2 2" xfId="126"/>
    <cellStyle name="쉼표 [0] 6 3 2 2 10" xfId="23177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7" xfId="5894"/>
    <cellStyle name="쉼표 [0] 6 3 2 2 8" xfId="11655"/>
    <cellStyle name="쉼표 [0] 6 3 2 2 9" xfId="1741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5" xfId="6184"/>
    <cellStyle name="쉼표 [0] 6 3 2 4 6" xfId="11945"/>
    <cellStyle name="쉼표 [0] 6 3 2 4 7" xfId="17706"/>
    <cellStyle name="쉼표 [0] 6 3 2 4 8" xfId="23467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4" xfId="6544"/>
    <cellStyle name="쉼표 [0] 6 3 2 5 5" xfId="12305"/>
    <cellStyle name="쉼표 [0] 6 3 2 5 6" xfId="18066"/>
    <cellStyle name="쉼표 [0] 6 3 2 5 7" xfId="23827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3" xfId="7264"/>
    <cellStyle name="쉼표 [0] 6 3 2 6 4" xfId="13025"/>
    <cellStyle name="쉼표 [0] 6 3 2 6 5" xfId="18786"/>
    <cellStyle name="쉼표 [0] 6 3 2 6 6" xfId="24547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8" xfId="5824"/>
    <cellStyle name="쉼표 [0] 6 3 2 9" xfId="11585"/>
    <cellStyle name="쉼표 [0] 6 3 3" xfId="96"/>
    <cellStyle name="쉼표 [0] 6 3 3 10" xfId="23147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5" xfId="6224"/>
    <cellStyle name="쉼표 [0] 6 3 3 3 6" xfId="11985"/>
    <cellStyle name="쉼표 [0] 6 3 3 3 7" xfId="17746"/>
    <cellStyle name="쉼표 [0] 6 3 3 3 8" xfId="23507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4" xfId="6584"/>
    <cellStyle name="쉼표 [0] 6 3 3 4 5" xfId="12345"/>
    <cellStyle name="쉼표 [0] 6 3 3 4 6" xfId="18106"/>
    <cellStyle name="쉼표 [0] 6 3 3 4 7" xfId="23867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3" xfId="7304"/>
    <cellStyle name="쉼표 [0] 6 3 3 5 4" xfId="13065"/>
    <cellStyle name="쉼표 [0] 6 3 3 5 5" xfId="18826"/>
    <cellStyle name="쉼표 [0] 6 3 3 5 6" xfId="24587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7" xfId="5864"/>
    <cellStyle name="쉼표 [0] 6 3 3 8" xfId="11625"/>
    <cellStyle name="쉼표 [0] 6 3 3 9" xfId="1738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5" xfId="6334"/>
    <cellStyle name="쉼표 [0] 6 3 4 2 6" xfId="12095"/>
    <cellStyle name="쉼표 [0] 6 3 4 2 7" xfId="17856"/>
    <cellStyle name="쉼표 [0] 6 3 4 2 8" xfId="23617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4" xfId="6694"/>
    <cellStyle name="쉼표 [0] 6 3 4 3 5" xfId="12455"/>
    <cellStyle name="쉼표 [0] 6 3 4 3 6" xfId="18216"/>
    <cellStyle name="쉼표 [0] 6 3 4 3 7" xfId="23977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3" xfId="7414"/>
    <cellStyle name="쉼표 [0] 6 3 4 4 4" xfId="13175"/>
    <cellStyle name="쉼표 [0] 6 3 4 4 5" xfId="18936"/>
    <cellStyle name="쉼표 [0] 6 3 4 4 6" xfId="24697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4" xfId="6874"/>
    <cellStyle name="쉼표 [0] 6 3 5 2 5" xfId="12635"/>
    <cellStyle name="쉼표 [0] 6 3 5 2 6" xfId="18396"/>
    <cellStyle name="쉼표 [0] 6 3 5 2 7" xfId="24157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3" xfId="7594"/>
    <cellStyle name="쉼표 [0] 6 3 5 3 4" xfId="13355"/>
    <cellStyle name="쉼표 [0] 6 3 5 3 5" xfId="19116"/>
    <cellStyle name="쉼표 [0] 6 3 5 3 6" xfId="24877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5" xfId="6154"/>
    <cellStyle name="쉼표 [0] 6 3 5 6" xfId="11915"/>
    <cellStyle name="쉼표 [0] 6 3 5 7" xfId="17676"/>
    <cellStyle name="쉼표 [0] 6 3 5 8" xfId="23437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3" xfId="7954"/>
    <cellStyle name="쉼표 [0] 6 3 6 2 4" xfId="13715"/>
    <cellStyle name="쉼표 [0] 6 3 6 2 5" xfId="19476"/>
    <cellStyle name="쉼표 [0] 6 3 6 2 6" xfId="25237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4" xfId="6514"/>
    <cellStyle name="쉼표 [0] 6 3 6 5" xfId="12275"/>
    <cellStyle name="쉼표 [0] 6 3 6 6" xfId="18036"/>
    <cellStyle name="쉼표 [0] 6 3 6 7" xfId="23797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3" xfId="7234"/>
    <cellStyle name="쉼표 [0] 6 3 7 4" xfId="12995"/>
    <cellStyle name="쉼표 [0] 6 3 7 5" xfId="18756"/>
    <cellStyle name="쉼표 [0] 6 3 7 6" xfId="24517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9" xfId="5794"/>
    <cellStyle name="쉼표 [0] 6 4" xfId="36"/>
    <cellStyle name="쉼표 [0] 6 4 10" xfId="17326"/>
    <cellStyle name="쉼표 [0] 6 4 11" xfId="23087"/>
    <cellStyle name="쉼표 [0] 6 4 2" xfId="106"/>
    <cellStyle name="쉼표 [0] 6 4 2 10" xfId="23157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5" xfId="6234"/>
    <cellStyle name="쉼표 [0] 6 4 2 3 6" xfId="11995"/>
    <cellStyle name="쉼표 [0] 6 4 2 3 7" xfId="17756"/>
    <cellStyle name="쉼표 [0] 6 4 2 3 8" xfId="23517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4" xfId="6594"/>
    <cellStyle name="쉼표 [0] 6 4 2 4 5" xfId="12355"/>
    <cellStyle name="쉼표 [0] 6 4 2 4 6" xfId="18116"/>
    <cellStyle name="쉼표 [0] 6 4 2 4 7" xfId="23877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3" xfId="7314"/>
    <cellStyle name="쉼표 [0] 6 4 2 5 4" xfId="13075"/>
    <cellStyle name="쉼표 [0] 6 4 2 5 5" xfId="18836"/>
    <cellStyle name="쉼표 [0] 6 4 2 5 6" xfId="24597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7" xfId="5874"/>
    <cellStyle name="쉼표 [0] 6 4 2 8" xfId="11635"/>
    <cellStyle name="쉼표 [0] 6 4 2 9" xfId="1739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5" xfId="6344"/>
    <cellStyle name="쉼표 [0] 6 4 3 2 6" xfId="12105"/>
    <cellStyle name="쉼표 [0] 6 4 3 2 7" xfId="17866"/>
    <cellStyle name="쉼표 [0] 6 4 3 2 8" xfId="23627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4" xfId="6704"/>
    <cellStyle name="쉼표 [0] 6 4 3 3 5" xfId="12465"/>
    <cellStyle name="쉼표 [0] 6 4 3 3 6" xfId="18226"/>
    <cellStyle name="쉼표 [0] 6 4 3 3 7" xfId="23987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3" xfId="7424"/>
    <cellStyle name="쉼표 [0] 6 4 3 4 4" xfId="13185"/>
    <cellStyle name="쉼표 [0] 6 4 3 4 5" xfId="18946"/>
    <cellStyle name="쉼표 [0] 6 4 3 4 6" xfId="24707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4" xfId="6884"/>
    <cellStyle name="쉼표 [0] 6 4 4 2 5" xfId="12645"/>
    <cellStyle name="쉼표 [0] 6 4 4 2 6" xfId="18406"/>
    <cellStyle name="쉼표 [0] 6 4 4 2 7" xfId="24167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3" xfId="7604"/>
    <cellStyle name="쉼표 [0] 6 4 4 3 4" xfId="13365"/>
    <cellStyle name="쉼표 [0] 6 4 4 3 5" xfId="19126"/>
    <cellStyle name="쉼표 [0] 6 4 4 3 6" xfId="24887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5" xfId="6164"/>
    <cellStyle name="쉼표 [0] 6 4 4 6" xfId="11925"/>
    <cellStyle name="쉼표 [0] 6 4 4 7" xfId="17686"/>
    <cellStyle name="쉼표 [0] 6 4 4 8" xfId="23447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3" xfId="7964"/>
    <cellStyle name="쉼표 [0] 6 4 5 2 4" xfId="13725"/>
    <cellStyle name="쉼표 [0] 6 4 5 2 5" xfId="19486"/>
    <cellStyle name="쉼표 [0] 6 4 5 2 6" xfId="25247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4" xfId="6524"/>
    <cellStyle name="쉼표 [0] 6 4 5 5" xfId="12285"/>
    <cellStyle name="쉼표 [0] 6 4 5 6" xfId="18046"/>
    <cellStyle name="쉼표 [0] 6 4 5 7" xfId="23807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3" xfId="7244"/>
    <cellStyle name="쉼표 [0] 6 4 6 4" xfId="13005"/>
    <cellStyle name="쉼표 [0] 6 4 6 5" xfId="18766"/>
    <cellStyle name="쉼표 [0] 6 4 6 6" xfId="24527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2" xfId="136"/>
    <cellStyle name="쉼표 [0] 6 5 2 10" xfId="23187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5" xfId="6264"/>
    <cellStyle name="쉼표 [0] 6 5 2 3 6" xfId="12025"/>
    <cellStyle name="쉼표 [0] 6 5 2 3 7" xfId="17786"/>
    <cellStyle name="쉼표 [0] 6 5 2 3 8" xfId="23547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4" xfId="6624"/>
    <cellStyle name="쉼표 [0] 6 5 2 4 5" xfId="12385"/>
    <cellStyle name="쉼표 [0] 6 5 2 4 6" xfId="18146"/>
    <cellStyle name="쉼표 [0] 6 5 2 4 7" xfId="23907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3" xfId="7344"/>
    <cellStyle name="쉼표 [0] 6 5 2 5 4" xfId="13105"/>
    <cellStyle name="쉼표 [0] 6 5 2 5 5" xfId="18866"/>
    <cellStyle name="쉼표 [0] 6 5 2 5 6" xfId="24627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7" xfId="5904"/>
    <cellStyle name="쉼표 [0] 6 5 2 8" xfId="11665"/>
    <cellStyle name="쉼표 [0] 6 5 2 9" xfId="1742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5" xfId="6374"/>
    <cellStyle name="쉼표 [0] 6 5 3 2 6" xfId="12135"/>
    <cellStyle name="쉼표 [0] 6 5 3 2 7" xfId="17896"/>
    <cellStyle name="쉼표 [0] 6 5 3 2 8" xfId="23657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4" xfId="6734"/>
    <cellStyle name="쉼표 [0] 6 5 3 3 5" xfId="12495"/>
    <cellStyle name="쉼표 [0] 6 5 3 3 6" xfId="18256"/>
    <cellStyle name="쉼표 [0] 6 5 3 3 7" xfId="24017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3" xfId="7454"/>
    <cellStyle name="쉼표 [0] 6 5 3 4 4" xfId="13215"/>
    <cellStyle name="쉼표 [0] 6 5 3 4 5" xfId="18976"/>
    <cellStyle name="쉼표 [0] 6 5 3 4 6" xfId="24737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4" xfId="6914"/>
    <cellStyle name="쉼표 [0] 6 5 4 2 5" xfId="12675"/>
    <cellStyle name="쉼표 [0] 6 5 4 2 6" xfId="18436"/>
    <cellStyle name="쉼표 [0] 6 5 4 2 7" xfId="24197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3" xfId="7634"/>
    <cellStyle name="쉼표 [0] 6 5 4 3 4" xfId="13395"/>
    <cellStyle name="쉼표 [0] 6 5 4 3 5" xfId="19156"/>
    <cellStyle name="쉼표 [0] 6 5 4 3 6" xfId="24917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5" xfId="6194"/>
    <cellStyle name="쉼표 [0] 6 5 4 6" xfId="11955"/>
    <cellStyle name="쉼표 [0] 6 5 4 7" xfId="17716"/>
    <cellStyle name="쉼표 [0] 6 5 4 8" xfId="23477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3" xfId="7994"/>
    <cellStyle name="쉼표 [0] 6 5 5 2 4" xfId="13755"/>
    <cellStyle name="쉼표 [0] 6 5 5 2 5" xfId="19516"/>
    <cellStyle name="쉼표 [0] 6 5 5 2 6" xfId="25277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4" xfId="6554"/>
    <cellStyle name="쉼표 [0] 6 5 5 5" xfId="12315"/>
    <cellStyle name="쉼표 [0] 6 5 5 6" xfId="18076"/>
    <cellStyle name="쉼표 [0] 6 5 5 7" xfId="23837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3" xfId="7274"/>
    <cellStyle name="쉼표 [0] 6 5 6 4" xfId="13035"/>
    <cellStyle name="쉼표 [0] 6 5 6 5" xfId="18796"/>
    <cellStyle name="쉼표 [0] 6 5 6 6" xfId="24557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8" xfId="5834"/>
    <cellStyle name="쉼표 [0] 6 5 9" xfId="11595"/>
    <cellStyle name="쉼표 [0] 6 6" xfId="76"/>
    <cellStyle name="쉼표 [0] 6 6 10" xfId="23127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5" xfId="6384"/>
    <cellStyle name="쉼표 [0] 6 6 2 2 6" xfId="12145"/>
    <cellStyle name="쉼표 [0] 6 6 2 2 7" xfId="17906"/>
    <cellStyle name="쉼표 [0] 6 6 2 2 8" xfId="23667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4" xfId="6744"/>
    <cellStyle name="쉼표 [0] 6 6 2 3 5" xfId="12505"/>
    <cellStyle name="쉼표 [0] 6 6 2 3 6" xfId="18266"/>
    <cellStyle name="쉼표 [0] 6 6 2 3 7" xfId="24027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3" xfId="7464"/>
    <cellStyle name="쉼표 [0] 6 6 2 4 4" xfId="13225"/>
    <cellStyle name="쉼표 [0] 6 6 2 4 5" xfId="18986"/>
    <cellStyle name="쉼표 [0] 6 6 2 4 6" xfId="24747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4" xfId="6924"/>
    <cellStyle name="쉼표 [0] 6 6 3 2 5" xfId="12685"/>
    <cellStyle name="쉼표 [0] 6 6 3 2 6" xfId="18446"/>
    <cellStyle name="쉼표 [0] 6 6 3 2 7" xfId="24207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3" xfId="7644"/>
    <cellStyle name="쉼표 [0] 6 6 3 3 4" xfId="13405"/>
    <cellStyle name="쉼표 [0] 6 6 3 3 5" xfId="19166"/>
    <cellStyle name="쉼표 [0] 6 6 3 3 6" xfId="24927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5" xfId="6204"/>
    <cellStyle name="쉼표 [0] 6 6 3 6" xfId="11965"/>
    <cellStyle name="쉼표 [0] 6 6 3 7" xfId="17726"/>
    <cellStyle name="쉼표 [0] 6 6 3 8" xfId="23487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3" xfId="8004"/>
    <cellStyle name="쉼표 [0] 6 6 4 2 4" xfId="13765"/>
    <cellStyle name="쉼표 [0] 6 6 4 2 5" xfId="19526"/>
    <cellStyle name="쉼표 [0] 6 6 4 2 6" xfId="25287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4" xfId="6564"/>
    <cellStyle name="쉼표 [0] 6 6 4 5" xfId="12325"/>
    <cellStyle name="쉼표 [0] 6 6 4 6" xfId="18086"/>
    <cellStyle name="쉼표 [0] 6 6 4 7" xfId="23847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3" xfId="7284"/>
    <cellStyle name="쉼표 [0] 6 6 5 4" xfId="13045"/>
    <cellStyle name="쉼표 [0] 6 6 5 5" xfId="18806"/>
    <cellStyle name="쉼표 [0] 6 6 5 6" xfId="24567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5" xfId="6454"/>
    <cellStyle name="쉼표 [0] 6 7 2 2 6" xfId="12215"/>
    <cellStyle name="쉼표 [0] 6 7 2 2 7" xfId="17976"/>
    <cellStyle name="쉼표 [0] 6 7 2 2 8" xfId="23737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4" xfId="6814"/>
    <cellStyle name="쉼표 [0] 6 7 2 3 5" xfId="12575"/>
    <cellStyle name="쉼표 [0] 6 7 2 3 6" xfId="18336"/>
    <cellStyle name="쉼표 [0] 6 7 2 3 7" xfId="24097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3" xfId="7534"/>
    <cellStyle name="쉼표 [0] 6 7 2 4 4" xfId="13295"/>
    <cellStyle name="쉼표 [0] 6 7 2 4 5" xfId="19056"/>
    <cellStyle name="쉼표 [0] 6 7 2 4 6" xfId="24817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4" xfId="6994"/>
    <cellStyle name="쉼표 [0] 6 7 3 2 5" xfId="12755"/>
    <cellStyle name="쉼표 [0] 6 7 3 2 6" xfId="18516"/>
    <cellStyle name="쉼표 [0] 6 7 3 2 7" xfId="24277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3" xfId="7714"/>
    <cellStyle name="쉼표 [0] 6 7 3 3 4" xfId="13475"/>
    <cellStyle name="쉼표 [0] 6 7 3 3 5" xfId="19236"/>
    <cellStyle name="쉼표 [0] 6 7 3 3 6" xfId="24997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5" xfId="6274"/>
    <cellStyle name="쉼표 [0] 6 7 3 6" xfId="12035"/>
    <cellStyle name="쉼표 [0] 6 7 3 7" xfId="17796"/>
    <cellStyle name="쉼표 [0] 6 7 3 8" xfId="23557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3" xfId="8074"/>
    <cellStyle name="쉼표 [0] 6 7 4 2 4" xfId="13835"/>
    <cellStyle name="쉼표 [0] 6 7 4 2 5" xfId="19596"/>
    <cellStyle name="쉼표 [0] 6 7 4 2 6" xfId="25357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4" xfId="6634"/>
    <cellStyle name="쉼표 [0] 6 7 4 5" xfId="12395"/>
    <cellStyle name="쉼표 [0] 6 7 4 6" xfId="18156"/>
    <cellStyle name="쉼표 [0] 6 7 4 7" xfId="23917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3" xfId="7354"/>
    <cellStyle name="쉼표 [0] 6 7 5 4" xfId="13115"/>
    <cellStyle name="쉼표 [0] 6 7 5 5" xfId="18876"/>
    <cellStyle name="쉼표 [0] 6 7 5 6" xfId="24637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5" xfId="6464"/>
    <cellStyle name="쉼표 [0] 6 8 2 2 6" xfId="12225"/>
    <cellStyle name="쉼표 [0] 6 8 2 2 7" xfId="17986"/>
    <cellStyle name="쉼표 [0] 6 8 2 2 8" xfId="23747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4" xfId="6824"/>
    <cellStyle name="쉼표 [0] 6 8 2 3 5" xfId="12585"/>
    <cellStyle name="쉼표 [0] 6 8 2 3 6" xfId="18346"/>
    <cellStyle name="쉼표 [0] 6 8 2 3 7" xfId="24107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3" xfId="7544"/>
    <cellStyle name="쉼표 [0] 6 8 2 4 4" xfId="13305"/>
    <cellStyle name="쉼표 [0] 6 8 2 4 5" xfId="19066"/>
    <cellStyle name="쉼표 [0] 6 8 2 4 6" xfId="24827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4" xfId="7004"/>
    <cellStyle name="쉼표 [0] 6 8 3 2 5" xfId="12765"/>
    <cellStyle name="쉼표 [0] 6 8 3 2 6" xfId="18526"/>
    <cellStyle name="쉼표 [0] 6 8 3 2 7" xfId="24287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3" xfId="7724"/>
    <cellStyle name="쉼표 [0] 6 8 3 3 4" xfId="13485"/>
    <cellStyle name="쉼표 [0] 6 8 3 3 5" xfId="19246"/>
    <cellStyle name="쉼표 [0] 6 8 3 3 6" xfId="25007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5" xfId="6284"/>
    <cellStyle name="쉼표 [0] 6 8 3 6" xfId="12045"/>
    <cellStyle name="쉼표 [0] 6 8 3 7" xfId="17806"/>
    <cellStyle name="쉼표 [0] 6 8 3 8" xfId="23567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3" xfId="8084"/>
    <cellStyle name="쉼표 [0] 6 8 4 2 4" xfId="13845"/>
    <cellStyle name="쉼표 [0] 6 8 4 2 5" xfId="19606"/>
    <cellStyle name="쉼표 [0] 6 8 4 2 6" xfId="25367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4" xfId="6644"/>
    <cellStyle name="쉼표 [0] 6 8 4 5" xfId="12405"/>
    <cellStyle name="쉼표 [0] 6 8 4 6" xfId="18166"/>
    <cellStyle name="쉼표 [0] 6 8 4 7" xfId="23927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3" xfId="7364"/>
    <cellStyle name="쉼표 [0] 6 8 5 4" xfId="13125"/>
    <cellStyle name="쉼표 [0] 6 8 5 5" xfId="18886"/>
    <cellStyle name="쉼표 [0] 6 8 5 6" xfId="24647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5" xfId="6474"/>
    <cellStyle name="쉼표 [0] 6 9 2 2 6" xfId="12235"/>
    <cellStyle name="쉼표 [0] 6 9 2 2 7" xfId="17996"/>
    <cellStyle name="쉼표 [0] 6 9 2 2 8" xfId="23757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4" xfId="6834"/>
    <cellStyle name="쉼표 [0] 6 9 2 3 5" xfId="12595"/>
    <cellStyle name="쉼표 [0] 6 9 2 3 6" xfId="18356"/>
    <cellStyle name="쉼표 [0] 6 9 2 3 7" xfId="24117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3" xfId="7554"/>
    <cellStyle name="쉼표 [0] 6 9 2 4 4" xfId="13315"/>
    <cellStyle name="쉼표 [0] 6 9 2 4 5" xfId="19076"/>
    <cellStyle name="쉼표 [0] 6 9 2 4 6" xfId="24837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4" xfId="7014"/>
    <cellStyle name="쉼표 [0] 6 9 3 2 5" xfId="12775"/>
    <cellStyle name="쉼표 [0] 6 9 3 2 6" xfId="18536"/>
    <cellStyle name="쉼표 [0] 6 9 3 2 7" xfId="24297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3" xfId="7734"/>
    <cellStyle name="쉼표 [0] 6 9 3 3 4" xfId="13495"/>
    <cellStyle name="쉼표 [0] 6 9 3 3 5" xfId="19256"/>
    <cellStyle name="쉼표 [0] 6 9 3 3 6" xfId="25017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5" xfId="6294"/>
    <cellStyle name="쉼표 [0] 6 9 3 6" xfId="12055"/>
    <cellStyle name="쉼표 [0] 6 9 3 7" xfId="17816"/>
    <cellStyle name="쉼표 [0] 6 9 3 8" xfId="23577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3" xfId="8094"/>
    <cellStyle name="쉼표 [0] 6 9 4 2 4" xfId="13855"/>
    <cellStyle name="쉼표 [0] 6 9 4 2 5" xfId="19616"/>
    <cellStyle name="쉼표 [0] 6 9 4 2 6" xfId="25377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4" xfId="6654"/>
    <cellStyle name="쉼표 [0] 6 9 4 5" xfId="12415"/>
    <cellStyle name="쉼표 [0] 6 9 4 6" xfId="18176"/>
    <cellStyle name="쉼표 [0] 6 9 4 7" xfId="23937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3" xfId="7374"/>
    <cellStyle name="쉼표 [0] 6 9 5 4" xfId="13135"/>
    <cellStyle name="쉼표 [0] 6 9 5 5" xfId="18896"/>
    <cellStyle name="쉼표 [0] 6 9 5 6" xfId="24657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2" xfId="41"/>
    <cellStyle name="쉼표 [0] 7 2 10" xfId="17331"/>
    <cellStyle name="쉼표 [0] 7 2 11" xfId="23092"/>
    <cellStyle name="쉼표 [0] 7 2 2" xfId="111"/>
    <cellStyle name="쉼표 [0] 7 2 2 10" xfId="23162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5" xfId="6239"/>
    <cellStyle name="쉼표 [0] 7 2 2 3 6" xfId="12000"/>
    <cellStyle name="쉼표 [0] 7 2 2 3 7" xfId="17761"/>
    <cellStyle name="쉼표 [0] 7 2 2 3 8" xfId="23522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4" xfId="6599"/>
    <cellStyle name="쉼표 [0] 7 2 2 4 5" xfId="12360"/>
    <cellStyle name="쉼표 [0] 7 2 2 4 6" xfId="18121"/>
    <cellStyle name="쉼표 [0] 7 2 2 4 7" xfId="23882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3" xfId="7319"/>
    <cellStyle name="쉼표 [0] 7 2 2 5 4" xfId="13080"/>
    <cellStyle name="쉼표 [0] 7 2 2 5 5" xfId="18841"/>
    <cellStyle name="쉼표 [0] 7 2 2 5 6" xfId="24602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7" xfId="5879"/>
    <cellStyle name="쉼표 [0] 7 2 2 8" xfId="11640"/>
    <cellStyle name="쉼표 [0] 7 2 2 9" xfId="1740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5" xfId="6349"/>
    <cellStyle name="쉼표 [0] 7 2 3 2 6" xfId="12110"/>
    <cellStyle name="쉼표 [0] 7 2 3 2 7" xfId="17871"/>
    <cellStyle name="쉼표 [0] 7 2 3 2 8" xfId="23632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4" xfId="6709"/>
    <cellStyle name="쉼표 [0] 7 2 3 3 5" xfId="12470"/>
    <cellStyle name="쉼표 [0] 7 2 3 3 6" xfId="18231"/>
    <cellStyle name="쉼표 [0] 7 2 3 3 7" xfId="23992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3" xfId="7429"/>
    <cellStyle name="쉼표 [0] 7 2 3 4 4" xfId="13190"/>
    <cellStyle name="쉼표 [0] 7 2 3 4 5" xfId="18951"/>
    <cellStyle name="쉼표 [0] 7 2 3 4 6" xfId="24712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4" xfId="6889"/>
    <cellStyle name="쉼표 [0] 7 2 4 2 5" xfId="12650"/>
    <cellStyle name="쉼표 [0] 7 2 4 2 6" xfId="18411"/>
    <cellStyle name="쉼표 [0] 7 2 4 2 7" xfId="24172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3" xfId="7609"/>
    <cellStyle name="쉼표 [0] 7 2 4 3 4" xfId="13370"/>
    <cellStyle name="쉼표 [0] 7 2 4 3 5" xfId="19131"/>
    <cellStyle name="쉼표 [0] 7 2 4 3 6" xfId="24892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5" xfId="6169"/>
    <cellStyle name="쉼표 [0] 7 2 4 6" xfId="11930"/>
    <cellStyle name="쉼표 [0] 7 2 4 7" xfId="17691"/>
    <cellStyle name="쉼표 [0] 7 2 4 8" xfId="23452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3" xfId="7969"/>
    <cellStyle name="쉼표 [0] 7 2 5 2 4" xfId="13730"/>
    <cellStyle name="쉼표 [0] 7 2 5 2 5" xfId="19491"/>
    <cellStyle name="쉼표 [0] 7 2 5 2 6" xfId="25252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4" xfId="6529"/>
    <cellStyle name="쉼표 [0] 7 2 5 5" xfId="12290"/>
    <cellStyle name="쉼표 [0] 7 2 5 6" xfId="18051"/>
    <cellStyle name="쉼표 [0] 7 2 5 7" xfId="23812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3" xfId="7249"/>
    <cellStyle name="쉼표 [0] 7 2 6 4" xfId="13010"/>
    <cellStyle name="쉼표 [0] 7 2 6 5" xfId="18771"/>
    <cellStyle name="쉼표 [0] 7 2 6 6" xfId="24532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8" xfId="5809"/>
    <cellStyle name="쉼표 [0] 7 2 9" xfId="11570"/>
    <cellStyle name="쉼표 [0] 7 3" xfId="81"/>
    <cellStyle name="쉼표 [0] 7 3 10" xfId="23132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5" xfId="6389"/>
    <cellStyle name="쉼표 [0] 7 3 2 2 6" xfId="12150"/>
    <cellStyle name="쉼표 [0] 7 3 2 2 7" xfId="17911"/>
    <cellStyle name="쉼표 [0] 7 3 2 2 8" xfId="23672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4" xfId="6749"/>
    <cellStyle name="쉼표 [0] 7 3 2 3 5" xfId="12510"/>
    <cellStyle name="쉼표 [0] 7 3 2 3 6" xfId="18271"/>
    <cellStyle name="쉼표 [0] 7 3 2 3 7" xfId="24032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3" xfId="7469"/>
    <cellStyle name="쉼표 [0] 7 3 2 4 4" xfId="13230"/>
    <cellStyle name="쉼표 [0] 7 3 2 4 5" xfId="18991"/>
    <cellStyle name="쉼표 [0] 7 3 2 4 6" xfId="24752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4" xfId="6929"/>
    <cellStyle name="쉼표 [0] 7 3 3 2 5" xfId="12690"/>
    <cellStyle name="쉼표 [0] 7 3 3 2 6" xfId="18451"/>
    <cellStyle name="쉼표 [0] 7 3 3 2 7" xfId="24212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3" xfId="7649"/>
    <cellStyle name="쉼표 [0] 7 3 3 3 4" xfId="13410"/>
    <cellStyle name="쉼표 [0] 7 3 3 3 5" xfId="19171"/>
    <cellStyle name="쉼표 [0] 7 3 3 3 6" xfId="24932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5" xfId="6209"/>
    <cellStyle name="쉼표 [0] 7 3 3 6" xfId="11970"/>
    <cellStyle name="쉼표 [0] 7 3 3 7" xfId="17731"/>
    <cellStyle name="쉼표 [0] 7 3 3 8" xfId="23492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3" xfId="8009"/>
    <cellStyle name="쉼표 [0] 7 3 4 2 4" xfId="13770"/>
    <cellStyle name="쉼표 [0] 7 3 4 2 5" xfId="19531"/>
    <cellStyle name="쉼표 [0] 7 3 4 2 6" xfId="25292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4" xfId="6569"/>
    <cellStyle name="쉼표 [0] 7 3 4 5" xfId="12330"/>
    <cellStyle name="쉼표 [0] 7 3 4 6" xfId="18091"/>
    <cellStyle name="쉼표 [0] 7 3 4 7" xfId="23852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3" xfId="7289"/>
    <cellStyle name="쉼표 [0] 7 3 5 4" xfId="13050"/>
    <cellStyle name="쉼표 [0] 7 3 5 5" xfId="18811"/>
    <cellStyle name="쉼표 [0] 7 3 5 6" xfId="24572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7" xfId="5849"/>
    <cellStyle name="쉼표 [0] 7 3 8" xfId="11610"/>
    <cellStyle name="쉼표 [0] 7 3 9" xfId="1737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4" xfId="7039"/>
    <cellStyle name="쉼표 [0] 7 4 2 2 5" xfId="12800"/>
    <cellStyle name="쉼표 [0] 7 4 2 2 6" xfId="18561"/>
    <cellStyle name="쉼표 [0] 7 4 2 2 7" xfId="24322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3" xfId="7759"/>
    <cellStyle name="쉼표 [0] 7 4 2 3 4" xfId="13520"/>
    <cellStyle name="쉼표 [0] 7 4 2 3 5" xfId="19281"/>
    <cellStyle name="쉼표 [0] 7 4 2 3 6" xfId="25042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5" xfId="6319"/>
    <cellStyle name="쉼표 [0] 7 4 2 6" xfId="12080"/>
    <cellStyle name="쉼표 [0] 7 4 2 7" xfId="17841"/>
    <cellStyle name="쉼표 [0] 7 4 2 8" xfId="23602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3" xfId="8119"/>
    <cellStyle name="쉼표 [0] 7 4 3 2 4" xfId="13880"/>
    <cellStyle name="쉼표 [0] 7 4 3 2 5" xfId="19641"/>
    <cellStyle name="쉼표 [0] 7 4 3 2 6" xfId="25402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4" xfId="6679"/>
    <cellStyle name="쉼표 [0] 7 4 3 5" xfId="12440"/>
    <cellStyle name="쉼표 [0] 7 4 3 6" xfId="18201"/>
    <cellStyle name="쉼표 [0] 7 4 3 7" xfId="23962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3" xfId="7399"/>
    <cellStyle name="쉼표 [0] 7 4 4 4" xfId="13160"/>
    <cellStyle name="쉼표 [0] 7 4 4 5" xfId="18921"/>
    <cellStyle name="쉼표 [0] 7 4 4 6" xfId="24682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3" xfId="8299"/>
    <cellStyle name="쉼표 [0] 7 5 2 2 4" xfId="14060"/>
    <cellStyle name="쉼표 [0] 7 5 2 2 5" xfId="19821"/>
    <cellStyle name="쉼표 [0] 7 5 2 2 6" xfId="25582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4" xfId="6859"/>
    <cellStyle name="쉼표 [0] 7 5 2 5" xfId="12620"/>
    <cellStyle name="쉼표 [0] 7 5 2 6" xfId="18381"/>
    <cellStyle name="쉼표 [0] 7 5 2 7" xfId="24142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3" xfId="7579"/>
    <cellStyle name="쉼표 [0] 7 5 3 4" xfId="13340"/>
    <cellStyle name="쉼표 [0] 7 5 3 5" xfId="19101"/>
    <cellStyle name="쉼표 [0] 7 5 3 6" xfId="24862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5" xfId="6139"/>
    <cellStyle name="쉼표 [0] 7 5 6" xfId="11900"/>
    <cellStyle name="쉼표 [0] 7 5 7" xfId="17661"/>
    <cellStyle name="쉼표 [0] 7 5 8" xfId="23422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3" xfId="7939"/>
    <cellStyle name="쉼표 [0] 7 6 2 4" xfId="13700"/>
    <cellStyle name="쉼표 [0] 7 6 2 5" xfId="19461"/>
    <cellStyle name="쉼표 [0] 7 6 2 6" xfId="25222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4" xfId="6499"/>
    <cellStyle name="쉼표 [0] 7 6 5" xfId="12260"/>
    <cellStyle name="쉼표 [0] 7 6 6" xfId="18021"/>
    <cellStyle name="쉼표 [0] 7 6 7" xfId="23782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3" xfId="7219"/>
    <cellStyle name="쉼표 [0] 7 7 4" xfId="12980"/>
    <cellStyle name="쉼표 [0] 7 7 5" xfId="18741"/>
    <cellStyle name="쉼표 [0] 7 7 6" xfId="24502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2" xfId="51"/>
    <cellStyle name="쉼표 [0] 8 2 10" xfId="17341"/>
    <cellStyle name="쉼표 [0] 8 2 11" xfId="23102"/>
    <cellStyle name="쉼표 [0] 8 2 2" xfId="121"/>
    <cellStyle name="쉼표 [0] 8 2 2 10" xfId="23172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5" xfId="6249"/>
    <cellStyle name="쉼표 [0] 8 2 2 3 6" xfId="12010"/>
    <cellStyle name="쉼표 [0] 8 2 2 3 7" xfId="17771"/>
    <cellStyle name="쉼표 [0] 8 2 2 3 8" xfId="23532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4" xfId="6609"/>
    <cellStyle name="쉼표 [0] 8 2 2 4 5" xfId="12370"/>
    <cellStyle name="쉼표 [0] 8 2 2 4 6" xfId="18131"/>
    <cellStyle name="쉼표 [0] 8 2 2 4 7" xfId="23892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3" xfId="7329"/>
    <cellStyle name="쉼표 [0] 8 2 2 5 4" xfId="13090"/>
    <cellStyle name="쉼표 [0] 8 2 2 5 5" xfId="18851"/>
    <cellStyle name="쉼표 [0] 8 2 2 5 6" xfId="24612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7" xfId="5889"/>
    <cellStyle name="쉼표 [0] 8 2 2 8" xfId="11650"/>
    <cellStyle name="쉼표 [0] 8 2 2 9" xfId="1741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5" xfId="6359"/>
    <cellStyle name="쉼표 [0] 8 2 3 2 6" xfId="12120"/>
    <cellStyle name="쉼표 [0] 8 2 3 2 7" xfId="17881"/>
    <cellStyle name="쉼표 [0] 8 2 3 2 8" xfId="23642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4" xfId="6719"/>
    <cellStyle name="쉼표 [0] 8 2 3 3 5" xfId="12480"/>
    <cellStyle name="쉼표 [0] 8 2 3 3 6" xfId="18241"/>
    <cellStyle name="쉼표 [0] 8 2 3 3 7" xfId="24002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3" xfId="7439"/>
    <cellStyle name="쉼표 [0] 8 2 3 4 4" xfId="13200"/>
    <cellStyle name="쉼표 [0] 8 2 3 4 5" xfId="18961"/>
    <cellStyle name="쉼표 [0] 8 2 3 4 6" xfId="24722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4" xfId="6899"/>
    <cellStyle name="쉼표 [0] 8 2 4 2 5" xfId="12660"/>
    <cellStyle name="쉼표 [0] 8 2 4 2 6" xfId="18421"/>
    <cellStyle name="쉼표 [0] 8 2 4 2 7" xfId="24182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3" xfId="7619"/>
    <cellStyle name="쉼표 [0] 8 2 4 3 4" xfId="13380"/>
    <cellStyle name="쉼표 [0] 8 2 4 3 5" xfId="19141"/>
    <cellStyle name="쉼표 [0] 8 2 4 3 6" xfId="24902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5" xfId="6179"/>
    <cellStyle name="쉼표 [0] 8 2 4 6" xfId="11940"/>
    <cellStyle name="쉼표 [0] 8 2 4 7" xfId="17701"/>
    <cellStyle name="쉼표 [0] 8 2 4 8" xfId="23462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3" xfId="7979"/>
    <cellStyle name="쉼표 [0] 8 2 5 2 4" xfId="13740"/>
    <cellStyle name="쉼표 [0] 8 2 5 2 5" xfId="19501"/>
    <cellStyle name="쉼표 [0] 8 2 5 2 6" xfId="25262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4" xfId="6539"/>
    <cellStyle name="쉼표 [0] 8 2 5 5" xfId="12300"/>
    <cellStyle name="쉼표 [0] 8 2 5 6" xfId="18061"/>
    <cellStyle name="쉼표 [0] 8 2 5 7" xfId="23822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3" xfId="7259"/>
    <cellStyle name="쉼표 [0] 8 2 6 4" xfId="13020"/>
    <cellStyle name="쉼표 [0] 8 2 6 5" xfId="18781"/>
    <cellStyle name="쉼표 [0] 8 2 6 6" xfId="24542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8" xfId="5819"/>
    <cellStyle name="쉼표 [0] 8 2 9" xfId="11580"/>
    <cellStyle name="쉼표 [0] 8 3" xfId="91"/>
    <cellStyle name="쉼표 [0] 8 3 10" xfId="23142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5" xfId="6399"/>
    <cellStyle name="쉼표 [0] 8 3 2 2 6" xfId="12160"/>
    <cellStyle name="쉼표 [0] 8 3 2 2 7" xfId="17921"/>
    <cellStyle name="쉼표 [0] 8 3 2 2 8" xfId="23682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4" xfId="6759"/>
    <cellStyle name="쉼표 [0] 8 3 2 3 5" xfId="12520"/>
    <cellStyle name="쉼표 [0] 8 3 2 3 6" xfId="18281"/>
    <cellStyle name="쉼표 [0] 8 3 2 3 7" xfId="24042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3" xfId="7479"/>
    <cellStyle name="쉼표 [0] 8 3 2 4 4" xfId="13240"/>
    <cellStyle name="쉼표 [0] 8 3 2 4 5" xfId="19001"/>
    <cellStyle name="쉼표 [0] 8 3 2 4 6" xfId="24762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4" xfId="6939"/>
    <cellStyle name="쉼표 [0] 8 3 3 2 5" xfId="12700"/>
    <cellStyle name="쉼표 [0] 8 3 3 2 6" xfId="18461"/>
    <cellStyle name="쉼표 [0] 8 3 3 2 7" xfId="24222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3" xfId="7659"/>
    <cellStyle name="쉼표 [0] 8 3 3 3 4" xfId="13420"/>
    <cellStyle name="쉼표 [0] 8 3 3 3 5" xfId="19181"/>
    <cellStyle name="쉼표 [0] 8 3 3 3 6" xfId="24942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5" xfId="6219"/>
    <cellStyle name="쉼표 [0] 8 3 3 6" xfId="11980"/>
    <cellStyle name="쉼표 [0] 8 3 3 7" xfId="17741"/>
    <cellStyle name="쉼표 [0] 8 3 3 8" xfId="23502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3" xfId="8019"/>
    <cellStyle name="쉼표 [0] 8 3 4 2 4" xfId="13780"/>
    <cellStyle name="쉼표 [0] 8 3 4 2 5" xfId="19541"/>
    <cellStyle name="쉼표 [0] 8 3 4 2 6" xfId="25302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4" xfId="6579"/>
    <cellStyle name="쉼표 [0] 8 3 4 5" xfId="12340"/>
    <cellStyle name="쉼표 [0] 8 3 4 6" xfId="18101"/>
    <cellStyle name="쉼표 [0] 8 3 4 7" xfId="23862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3" xfId="7299"/>
    <cellStyle name="쉼표 [0] 8 3 5 4" xfId="13060"/>
    <cellStyle name="쉼표 [0] 8 3 5 5" xfId="18821"/>
    <cellStyle name="쉼표 [0] 8 3 5 6" xfId="24582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7" xfId="5859"/>
    <cellStyle name="쉼표 [0] 8 3 8" xfId="11620"/>
    <cellStyle name="쉼표 [0] 8 3 9" xfId="1738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4" xfId="7049"/>
    <cellStyle name="쉼표 [0] 8 4 2 2 5" xfId="12810"/>
    <cellStyle name="쉼표 [0] 8 4 2 2 6" xfId="18571"/>
    <cellStyle name="쉼표 [0] 8 4 2 2 7" xfId="24332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3" xfId="7769"/>
    <cellStyle name="쉼표 [0] 8 4 2 3 4" xfId="13530"/>
    <cellStyle name="쉼표 [0] 8 4 2 3 5" xfId="19291"/>
    <cellStyle name="쉼표 [0] 8 4 2 3 6" xfId="25052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5" xfId="6329"/>
    <cellStyle name="쉼표 [0] 8 4 2 6" xfId="12090"/>
    <cellStyle name="쉼표 [0] 8 4 2 7" xfId="17851"/>
    <cellStyle name="쉼표 [0] 8 4 2 8" xfId="23612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3" xfId="8129"/>
    <cellStyle name="쉼표 [0] 8 4 3 2 4" xfId="13890"/>
    <cellStyle name="쉼표 [0] 8 4 3 2 5" xfId="19651"/>
    <cellStyle name="쉼표 [0] 8 4 3 2 6" xfId="25412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4" xfId="6689"/>
    <cellStyle name="쉼표 [0] 8 4 3 5" xfId="12450"/>
    <cellStyle name="쉼표 [0] 8 4 3 6" xfId="18211"/>
    <cellStyle name="쉼표 [0] 8 4 3 7" xfId="23972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3" xfId="7409"/>
    <cellStyle name="쉼표 [0] 8 4 4 4" xfId="13170"/>
    <cellStyle name="쉼표 [0] 8 4 4 5" xfId="18931"/>
    <cellStyle name="쉼표 [0] 8 4 4 6" xfId="24692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3" xfId="8309"/>
    <cellStyle name="쉼표 [0] 8 5 2 2 4" xfId="14070"/>
    <cellStyle name="쉼표 [0] 8 5 2 2 5" xfId="19831"/>
    <cellStyle name="쉼표 [0] 8 5 2 2 6" xfId="25592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4" xfId="6869"/>
    <cellStyle name="쉼표 [0] 8 5 2 5" xfId="12630"/>
    <cellStyle name="쉼표 [0] 8 5 2 6" xfId="18391"/>
    <cellStyle name="쉼표 [0] 8 5 2 7" xfId="24152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3" xfId="7589"/>
    <cellStyle name="쉼표 [0] 8 5 3 4" xfId="13350"/>
    <cellStyle name="쉼표 [0] 8 5 3 5" xfId="19111"/>
    <cellStyle name="쉼표 [0] 8 5 3 6" xfId="24872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5" xfId="6149"/>
    <cellStyle name="쉼표 [0] 8 5 6" xfId="11910"/>
    <cellStyle name="쉼표 [0] 8 5 7" xfId="17671"/>
    <cellStyle name="쉼표 [0] 8 5 8" xfId="23432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3" xfId="7949"/>
    <cellStyle name="쉼표 [0] 8 6 2 4" xfId="13710"/>
    <cellStyle name="쉼표 [0] 8 6 2 5" xfId="19471"/>
    <cellStyle name="쉼표 [0] 8 6 2 6" xfId="25232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4" xfId="6509"/>
    <cellStyle name="쉼표 [0] 8 6 5" xfId="12270"/>
    <cellStyle name="쉼표 [0] 8 6 6" xfId="18031"/>
    <cellStyle name="쉼표 [0] 8 6 7" xfId="23792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3" xfId="7229"/>
    <cellStyle name="쉼표 [0] 8 7 4" xfId="12990"/>
    <cellStyle name="쉼표 [0] 8 7 5" xfId="18751"/>
    <cellStyle name="쉼표 [0] 8 7 6" xfId="24512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9" xfId="5789"/>
    <cellStyle name="쉼표 [0] 9" xfId="31"/>
    <cellStyle name="쉼표 [0] 9 10" xfId="17321"/>
    <cellStyle name="쉼표 [0] 9 11" xfId="23082"/>
    <cellStyle name="쉼표 [0] 9 2" xfId="101"/>
    <cellStyle name="쉼표 [0] 9 2 10" xfId="23152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5" xfId="6409"/>
    <cellStyle name="쉼표 [0] 9 2 2 2 6" xfId="12170"/>
    <cellStyle name="쉼표 [0] 9 2 2 2 7" xfId="17931"/>
    <cellStyle name="쉼표 [0] 9 2 2 2 8" xfId="23692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4" xfId="6769"/>
    <cellStyle name="쉼표 [0] 9 2 2 3 5" xfId="12530"/>
    <cellStyle name="쉼표 [0] 9 2 2 3 6" xfId="18291"/>
    <cellStyle name="쉼표 [0] 9 2 2 3 7" xfId="24052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3" xfId="7489"/>
    <cellStyle name="쉼표 [0] 9 2 2 4 4" xfId="13250"/>
    <cellStyle name="쉼표 [0] 9 2 2 4 5" xfId="19011"/>
    <cellStyle name="쉼표 [0] 9 2 2 4 6" xfId="24772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4" xfId="6949"/>
    <cellStyle name="쉼표 [0] 9 2 3 2 5" xfId="12710"/>
    <cellStyle name="쉼표 [0] 9 2 3 2 6" xfId="18471"/>
    <cellStyle name="쉼표 [0] 9 2 3 2 7" xfId="24232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3" xfId="7669"/>
    <cellStyle name="쉼표 [0] 9 2 3 3 4" xfId="13430"/>
    <cellStyle name="쉼표 [0] 9 2 3 3 5" xfId="19191"/>
    <cellStyle name="쉼표 [0] 9 2 3 3 6" xfId="24952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5" xfId="6229"/>
    <cellStyle name="쉼표 [0] 9 2 3 6" xfId="11990"/>
    <cellStyle name="쉼표 [0] 9 2 3 7" xfId="17751"/>
    <cellStyle name="쉼표 [0] 9 2 3 8" xfId="23512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3" xfId="8029"/>
    <cellStyle name="쉼표 [0] 9 2 4 2 4" xfId="13790"/>
    <cellStyle name="쉼표 [0] 9 2 4 2 5" xfId="19551"/>
    <cellStyle name="쉼표 [0] 9 2 4 2 6" xfId="25312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4" xfId="6589"/>
    <cellStyle name="쉼표 [0] 9 2 4 5" xfId="12350"/>
    <cellStyle name="쉼표 [0] 9 2 4 6" xfId="18111"/>
    <cellStyle name="쉼표 [0] 9 2 4 7" xfId="23872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3" xfId="7309"/>
    <cellStyle name="쉼표 [0] 9 2 5 4" xfId="13070"/>
    <cellStyle name="쉼표 [0] 9 2 5 5" xfId="18831"/>
    <cellStyle name="쉼표 [0] 9 2 5 6" xfId="24592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7" xfId="5869"/>
    <cellStyle name="쉼표 [0] 9 2 8" xfId="11630"/>
    <cellStyle name="쉼표 [0] 9 2 9" xfId="1739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4" xfId="7059"/>
    <cellStyle name="쉼표 [0] 9 3 2 2 5" xfId="12820"/>
    <cellStyle name="쉼표 [0] 9 3 2 2 6" xfId="18581"/>
    <cellStyle name="쉼표 [0] 9 3 2 2 7" xfId="24342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3" xfId="7779"/>
    <cellStyle name="쉼표 [0] 9 3 2 3 4" xfId="13540"/>
    <cellStyle name="쉼표 [0] 9 3 2 3 5" xfId="19301"/>
    <cellStyle name="쉼표 [0] 9 3 2 3 6" xfId="25062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5" xfId="6339"/>
    <cellStyle name="쉼표 [0] 9 3 2 6" xfId="12100"/>
    <cellStyle name="쉼표 [0] 9 3 2 7" xfId="17861"/>
    <cellStyle name="쉼표 [0] 9 3 2 8" xfId="23622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3" xfId="8139"/>
    <cellStyle name="쉼표 [0] 9 3 3 2 4" xfId="13900"/>
    <cellStyle name="쉼표 [0] 9 3 3 2 5" xfId="19661"/>
    <cellStyle name="쉼표 [0] 9 3 3 2 6" xfId="25422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4" xfId="6699"/>
    <cellStyle name="쉼표 [0] 9 3 3 5" xfId="12460"/>
    <cellStyle name="쉼표 [0] 9 3 3 6" xfId="18221"/>
    <cellStyle name="쉼표 [0] 9 3 3 7" xfId="23982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3" xfId="7419"/>
    <cellStyle name="쉼표 [0] 9 3 4 4" xfId="13180"/>
    <cellStyle name="쉼표 [0] 9 3 4 5" xfId="18941"/>
    <cellStyle name="쉼표 [0] 9 3 4 6" xfId="24702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3" xfId="8319"/>
    <cellStyle name="쉼표 [0] 9 4 2 2 4" xfId="14080"/>
    <cellStyle name="쉼표 [0] 9 4 2 2 5" xfId="19841"/>
    <cellStyle name="쉼표 [0] 9 4 2 2 6" xfId="25602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4" xfId="6879"/>
    <cellStyle name="쉼표 [0] 9 4 2 5" xfId="12640"/>
    <cellStyle name="쉼표 [0] 9 4 2 6" xfId="18401"/>
    <cellStyle name="쉼표 [0] 9 4 2 7" xfId="24162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3" xfId="7599"/>
    <cellStyle name="쉼표 [0] 9 4 3 4" xfId="13360"/>
    <cellStyle name="쉼표 [0] 9 4 3 5" xfId="19121"/>
    <cellStyle name="쉼표 [0] 9 4 3 6" xfId="24882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5" xfId="6159"/>
    <cellStyle name="쉼표 [0] 9 4 6" xfId="11920"/>
    <cellStyle name="쉼표 [0] 9 4 7" xfId="17681"/>
    <cellStyle name="쉼표 [0] 9 4 8" xfId="23442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3" xfId="7959"/>
    <cellStyle name="쉼표 [0] 9 5 2 4" xfId="13720"/>
    <cellStyle name="쉼표 [0] 9 5 2 5" xfId="19481"/>
    <cellStyle name="쉼표 [0] 9 5 2 6" xfId="25242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4" xfId="6519"/>
    <cellStyle name="쉼표 [0] 9 5 5" xfId="12280"/>
    <cellStyle name="쉼표 [0] 9 5 6" xfId="18041"/>
    <cellStyle name="쉼표 [0] 9 5 7" xfId="23802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3" xfId="7239"/>
    <cellStyle name="쉼표 [0] 9 6 4" xfId="13000"/>
    <cellStyle name="쉼표 [0] 9 6 5" xfId="18761"/>
    <cellStyle name="쉼표 [0] 9 6 6" xfId="24522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8" xfId="5799"/>
    <cellStyle name="쉼표 [0] 9 9" xfId="11560"/>
    <cellStyle name="표준" xfId="0" builtinId="0"/>
    <cellStyle name="표준 2" xfId="576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activeCell="C4" sqref="C4:C8"/>
    </sheetView>
  </sheetViews>
  <sheetFormatPr defaultRowHeight="13.5" x14ac:dyDescent="0.15"/>
  <cols>
    <col min="1" max="2" width="8.88671875" style="166"/>
    <col min="3" max="3" width="35.21875" style="166" bestFit="1" customWidth="1"/>
    <col min="4" max="4" width="8.88671875" style="166"/>
    <col min="5" max="5" width="30.5546875" style="166" customWidth="1"/>
    <col min="6" max="7" width="8.88671875" style="166"/>
    <col min="8" max="8" width="10.109375" style="166" bestFit="1" customWidth="1"/>
    <col min="9" max="9" width="18.88671875" style="166" bestFit="1" customWidth="1"/>
    <col min="10" max="16384" width="8.88671875" style="166"/>
  </cols>
  <sheetData>
    <row r="1" spans="1:13" ht="36" customHeight="1" x14ac:dyDescent="0.15">
      <c r="A1" s="164" t="s">
        <v>54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</row>
    <row r="2" spans="1:13" ht="25.5" customHeight="1" x14ac:dyDescent="0.15">
      <c r="A2" s="64" t="s">
        <v>137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17" t="s">
        <v>83</v>
      </c>
    </row>
    <row r="3" spans="1:13" ht="35.25" customHeight="1" x14ac:dyDescent="0.15">
      <c r="A3" s="170" t="s">
        <v>55</v>
      </c>
      <c r="B3" s="170" t="s">
        <v>40</v>
      </c>
      <c r="C3" s="171" t="s">
        <v>56</v>
      </c>
      <c r="D3" s="172" t="s">
        <v>92</v>
      </c>
      <c r="E3" s="170" t="s">
        <v>57</v>
      </c>
      <c r="F3" s="170" t="s">
        <v>58</v>
      </c>
      <c r="G3" s="170" t="s">
        <v>59</v>
      </c>
      <c r="H3" s="170" t="s">
        <v>91</v>
      </c>
      <c r="I3" s="170" t="s">
        <v>41</v>
      </c>
      <c r="J3" s="170" t="s">
        <v>60</v>
      </c>
      <c r="K3" s="170" t="s">
        <v>61</v>
      </c>
      <c r="L3" s="173" t="s">
        <v>1</v>
      </c>
    </row>
    <row r="4" spans="1:13" s="239" customFormat="1" ht="24" customHeight="1" x14ac:dyDescent="0.25">
      <c r="A4" s="236">
        <v>2022</v>
      </c>
      <c r="B4" s="236" t="s">
        <v>201</v>
      </c>
      <c r="C4" s="250" t="s">
        <v>202</v>
      </c>
      <c r="D4" s="253" t="s">
        <v>260</v>
      </c>
      <c r="E4" s="235" t="s">
        <v>203</v>
      </c>
      <c r="F4" s="237">
        <v>30</v>
      </c>
      <c r="G4" s="236" t="s">
        <v>204</v>
      </c>
      <c r="H4" s="238">
        <v>330000</v>
      </c>
      <c r="I4" s="236" t="s">
        <v>181</v>
      </c>
      <c r="J4" s="236" t="s">
        <v>205</v>
      </c>
      <c r="K4" s="236" t="s">
        <v>206</v>
      </c>
      <c r="L4" s="236"/>
      <c r="M4" s="21"/>
    </row>
    <row r="5" spans="1:13" s="239" customFormat="1" ht="24" customHeight="1" x14ac:dyDescent="0.25">
      <c r="A5" s="236"/>
      <c r="B5" s="236"/>
      <c r="C5" s="251"/>
      <c r="D5" s="254"/>
      <c r="E5" s="235" t="s">
        <v>207</v>
      </c>
      <c r="F5" s="237">
        <v>1</v>
      </c>
      <c r="G5" s="236" t="s">
        <v>208</v>
      </c>
      <c r="H5" s="238">
        <v>40000</v>
      </c>
      <c r="I5" s="236" t="s">
        <v>181</v>
      </c>
      <c r="J5" s="236" t="s">
        <v>205</v>
      </c>
      <c r="K5" s="236" t="s">
        <v>206</v>
      </c>
      <c r="L5" s="236"/>
      <c r="M5" s="21"/>
    </row>
    <row r="6" spans="1:13" s="239" customFormat="1" ht="24" customHeight="1" x14ac:dyDescent="0.25">
      <c r="A6" s="236"/>
      <c r="B6" s="236"/>
      <c r="C6" s="252"/>
      <c r="D6" s="255"/>
      <c r="E6" s="235" t="s">
        <v>209</v>
      </c>
      <c r="F6" s="237">
        <v>1</v>
      </c>
      <c r="G6" s="236" t="s">
        <v>210</v>
      </c>
      <c r="H6" s="238">
        <v>2050000</v>
      </c>
      <c r="I6" s="236" t="s">
        <v>181</v>
      </c>
      <c r="J6" s="236" t="s">
        <v>205</v>
      </c>
      <c r="K6" s="236" t="s">
        <v>206</v>
      </c>
      <c r="L6" s="236"/>
      <c r="M6" s="21"/>
    </row>
    <row r="7" spans="1:13" s="239" customFormat="1" ht="24" customHeight="1" x14ac:dyDescent="0.25">
      <c r="A7" s="236">
        <v>2022</v>
      </c>
      <c r="B7" s="236" t="s">
        <v>211</v>
      </c>
      <c r="C7" s="243" t="s">
        <v>241</v>
      </c>
      <c r="D7" s="236" t="s">
        <v>242</v>
      </c>
      <c r="E7" s="10" t="s">
        <v>243</v>
      </c>
      <c r="F7" s="237">
        <v>1</v>
      </c>
      <c r="G7" s="236" t="s">
        <v>244</v>
      </c>
      <c r="H7" s="21">
        <v>19600000</v>
      </c>
      <c r="I7" s="236" t="s">
        <v>245</v>
      </c>
      <c r="J7" s="236" t="s">
        <v>233</v>
      </c>
      <c r="K7" s="236" t="s">
        <v>234</v>
      </c>
      <c r="L7" s="236"/>
    </row>
    <row r="8" spans="1:13" s="239" customFormat="1" ht="24" customHeight="1" x14ac:dyDescent="0.25">
      <c r="A8" s="236">
        <v>2022</v>
      </c>
      <c r="B8" s="236" t="s">
        <v>246</v>
      </c>
      <c r="C8" s="243" t="s">
        <v>247</v>
      </c>
      <c r="D8" s="236" t="s">
        <v>248</v>
      </c>
      <c r="E8" s="10"/>
      <c r="F8" s="237">
        <v>500</v>
      </c>
      <c r="G8" s="236" t="s">
        <v>249</v>
      </c>
      <c r="H8" s="21">
        <v>3000000</v>
      </c>
      <c r="I8" s="236" t="s">
        <v>250</v>
      </c>
      <c r="J8" s="236" t="s">
        <v>251</v>
      </c>
      <c r="K8" s="236" t="s">
        <v>253</v>
      </c>
      <c r="L8" s="236"/>
    </row>
    <row r="9" spans="1:13" s="22" customFormat="1" ht="24" customHeight="1" x14ac:dyDescent="0.25">
      <c r="A9" s="132"/>
      <c r="B9" s="108"/>
      <c r="C9" s="243" t="s">
        <v>261</v>
      </c>
      <c r="D9" s="19"/>
      <c r="E9" s="10"/>
      <c r="F9" s="20"/>
      <c r="G9" s="19"/>
      <c r="H9" s="21"/>
      <c r="I9" s="19"/>
      <c r="J9" s="19"/>
      <c r="K9" s="19"/>
      <c r="L9" s="19"/>
    </row>
    <row r="10" spans="1:13" s="22" customFormat="1" ht="24" customHeight="1" x14ac:dyDescent="0.25">
      <c r="A10" s="132"/>
      <c r="B10" s="108"/>
      <c r="C10" s="109"/>
      <c r="D10" s="19"/>
      <c r="E10" s="10"/>
      <c r="F10" s="20"/>
      <c r="G10" s="19"/>
      <c r="H10" s="21"/>
      <c r="I10" s="19"/>
      <c r="J10" s="19"/>
      <c r="K10" s="19"/>
      <c r="L10" s="19"/>
    </row>
    <row r="11" spans="1:13" s="22" customFormat="1" ht="24" customHeight="1" x14ac:dyDescent="0.25">
      <c r="A11" s="132"/>
      <c r="B11" s="108"/>
      <c r="C11" s="78"/>
      <c r="D11" s="19"/>
      <c r="E11" s="10"/>
      <c r="F11" s="20"/>
      <c r="G11" s="19"/>
      <c r="H11" s="21"/>
      <c r="I11" s="19"/>
      <c r="J11" s="19"/>
      <c r="K11" s="19"/>
      <c r="L11" s="19"/>
    </row>
    <row r="12" spans="1:13" s="22" customFormat="1" ht="24" customHeight="1" x14ac:dyDescent="0.25">
      <c r="A12" s="132"/>
      <c r="B12" s="108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3" s="22" customFormat="1" ht="24" customHeight="1" x14ac:dyDescent="0.25">
      <c r="A13" s="132"/>
      <c r="B13" s="108"/>
      <c r="C13" s="109"/>
      <c r="D13" s="19"/>
      <c r="E13" s="10"/>
      <c r="F13" s="20"/>
      <c r="G13" s="19"/>
      <c r="H13" s="21"/>
      <c r="I13" s="19"/>
      <c r="J13" s="19"/>
      <c r="K13" s="19"/>
      <c r="L13" s="19"/>
    </row>
    <row r="14" spans="1:13" s="22" customFormat="1" ht="24" customHeight="1" x14ac:dyDescent="0.25">
      <c r="A14" s="132"/>
      <c r="B14" s="108"/>
      <c r="C14" s="78"/>
      <c r="D14" s="19"/>
      <c r="E14" s="10"/>
      <c r="F14" s="20"/>
      <c r="G14" s="19"/>
      <c r="H14" s="21"/>
      <c r="I14" s="19"/>
      <c r="J14" s="19"/>
      <c r="K14" s="19"/>
      <c r="L14" s="19"/>
    </row>
    <row r="15" spans="1:13" s="22" customFormat="1" ht="24" customHeight="1" x14ac:dyDescent="0.25">
      <c r="A15" s="132"/>
      <c r="B15" s="108"/>
      <c r="C15" s="109"/>
      <c r="D15" s="19"/>
      <c r="E15" s="10"/>
      <c r="F15" s="20"/>
      <c r="G15" s="19"/>
      <c r="H15" s="21"/>
      <c r="I15" s="19"/>
      <c r="J15" s="19"/>
      <c r="K15" s="19"/>
      <c r="L15" s="19"/>
    </row>
    <row r="16" spans="1:13" s="22" customFormat="1" ht="24" customHeight="1" x14ac:dyDescent="0.25">
      <c r="A16" s="132"/>
      <c r="B16" s="108"/>
      <c r="C16" s="78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32"/>
      <c r="B17" s="108"/>
      <c r="C17" s="78"/>
      <c r="D17" s="19"/>
      <c r="E17" s="10"/>
      <c r="F17" s="20"/>
      <c r="G17" s="19"/>
      <c r="H17" s="21"/>
      <c r="I17" s="19"/>
      <c r="J17" s="19"/>
      <c r="K17" s="19"/>
      <c r="L17" s="19"/>
    </row>
  </sheetData>
  <mergeCells count="2">
    <mergeCell ref="C4:C6"/>
    <mergeCell ref="D4:D6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306" t="s">
        <v>72</v>
      </c>
      <c r="B1" s="306"/>
      <c r="C1" s="306"/>
      <c r="D1" s="306"/>
      <c r="E1" s="306"/>
      <c r="F1" s="306"/>
      <c r="G1" s="306"/>
      <c r="H1" s="306"/>
      <c r="I1" s="306"/>
    </row>
    <row r="2" spans="1:9" ht="24" customHeight="1" x14ac:dyDescent="0.25">
      <c r="A2" s="77" t="s">
        <v>145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311" t="s">
        <v>3</v>
      </c>
      <c r="B3" s="309" t="s">
        <v>4</v>
      </c>
      <c r="C3" s="309" t="s">
        <v>62</v>
      </c>
      <c r="D3" s="309" t="s">
        <v>74</v>
      </c>
      <c r="E3" s="307" t="s">
        <v>75</v>
      </c>
      <c r="F3" s="308"/>
      <c r="G3" s="307" t="s">
        <v>76</v>
      </c>
      <c r="H3" s="308"/>
      <c r="I3" s="309" t="s">
        <v>73</v>
      </c>
    </row>
    <row r="4" spans="1:9" ht="24" customHeight="1" x14ac:dyDescent="0.25">
      <c r="A4" s="312"/>
      <c r="B4" s="310"/>
      <c r="C4" s="310"/>
      <c r="D4" s="310"/>
      <c r="E4" s="56" t="s">
        <v>79</v>
      </c>
      <c r="F4" s="56" t="s">
        <v>80</v>
      </c>
      <c r="G4" s="56" t="s">
        <v>79</v>
      </c>
      <c r="H4" s="56" t="s">
        <v>80</v>
      </c>
      <c r="I4" s="310"/>
    </row>
    <row r="5" spans="1:9" ht="24" customHeight="1" x14ac:dyDescent="0.25">
      <c r="A5" s="5"/>
      <c r="B5" s="223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9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10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4.21875" style="180" customWidth="1"/>
    <col min="4" max="4" width="10.88671875" style="179" customWidth="1"/>
    <col min="5" max="5" width="12.44140625" style="179" customWidth="1"/>
    <col min="6" max="6" width="18.88671875" style="179" customWidth="1"/>
    <col min="7" max="7" width="11.21875" style="179" customWidth="1"/>
    <col min="8" max="9" width="12.44140625" style="179" customWidth="1"/>
    <col min="10" max="16384" width="8.88671875" style="59"/>
  </cols>
  <sheetData>
    <row r="1" spans="1:12" ht="36" customHeight="1" x14ac:dyDescent="0.15">
      <c r="A1" s="164" t="s">
        <v>68</v>
      </c>
      <c r="B1" s="164"/>
      <c r="C1" s="165"/>
      <c r="D1" s="164"/>
      <c r="E1" s="164"/>
      <c r="F1" s="164"/>
      <c r="G1" s="164"/>
      <c r="H1" s="164"/>
      <c r="I1" s="164"/>
      <c r="J1" s="158"/>
      <c r="K1" s="158"/>
      <c r="L1" s="158"/>
    </row>
    <row r="2" spans="1:12" s="22" customFormat="1" ht="25.5" customHeight="1" x14ac:dyDescent="0.25">
      <c r="A2" s="64" t="s">
        <v>142</v>
      </c>
      <c r="B2" s="167"/>
      <c r="C2" s="168"/>
      <c r="D2" s="169"/>
      <c r="E2" s="169"/>
      <c r="F2" s="169"/>
      <c r="G2" s="169"/>
      <c r="H2" s="169"/>
      <c r="I2" s="117" t="s">
        <v>83</v>
      </c>
      <c r="J2" s="169"/>
      <c r="K2" s="169"/>
      <c r="L2" s="169"/>
    </row>
    <row r="3" spans="1:12" ht="35.25" customHeight="1" x14ac:dyDescent="0.15">
      <c r="A3" s="174" t="s">
        <v>39</v>
      </c>
      <c r="B3" s="175" t="s">
        <v>40</v>
      </c>
      <c r="C3" s="176" t="s">
        <v>52</v>
      </c>
      <c r="D3" s="176" t="s">
        <v>0</v>
      </c>
      <c r="E3" s="177" t="s">
        <v>90</v>
      </c>
      <c r="F3" s="174" t="s">
        <v>41</v>
      </c>
      <c r="G3" s="174" t="s">
        <v>42</v>
      </c>
      <c r="H3" s="174" t="s">
        <v>43</v>
      </c>
      <c r="I3" s="178" t="s">
        <v>1</v>
      </c>
    </row>
    <row r="4" spans="1:12" s="217" customFormat="1" ht="24" customHeight="1" x14ac:dyDescent="0.15">
      <c r="A4" s="236">
        <v>2022</v>
      </c>
      <c r="B4" s="236" t="s">
        <v>211</v>
      </c>
      <c r="C4" s="218" t="s">
        <v>215</v>
      </c>
      <c r="D4" s="244" t="s">
        <v>231</v>
      </c>
      <c r="E4" s="80">
        <v>3000000</v>
      </c>
      <c r="F4" s="242" t="s">
        <v>212</v>
      </c>
      <c r="G4" s="242" t="s">
        <v>213</v>
      </c>
      <c r="H4" s="242" t="s">
        <v>217</v>
      </c>
      <c r="I4" s="222"/>
    </row>
    <row r="5" spans="1:12" s="217" customFormat="1" ht="24" customHeight="1" x14ac:dyDescent="0.15">
      <c r="A5" s="236">
        <v>2022</v>
      </c>
      <c r="B5" s="236" t="s">
        <v>218</v>
      </c>
      <c r="C5" s="218" t="s">
        <v>219</v>
      </c>
      <c r="D5" s="244" t="s">
        <v>231</v>
      </c>
      <c r="E5" s="80">
        <v>1000000</v>
      </c>
      <c r="F5" s="242" t="s">
        <v>212</v>
      </c>
      <c r="G5" s="242" t="s">
        <v>213</v>
      </c>
      <c r="H5" s="242" t="s">
        <v>217</v>
      </c>
      <c r="I5" s="222"/>
    </row>
    <row r="6" spans="1:12" s="241" customFormat="1" ht="24" customHeight="1" x14ac:dyDescent="0.15">
      <c r="A6" s="236">
        <v>2022</v>
      </c>
      <c r="B6" s="236" t="s">
        <v>214</v>
      </c>
      <c r="C6" s="218" t="s">
        <v>220</v>
      </c>
      <c r="D6" s="244" t="s">
        <v>231</v>
      </c>
      <c r="E6" s="80">
        <v>3190000</v>
      </c>
      <c r="F6" s="242" t="s">
        <v>216</v>
      </c>
      <c r="G6" s="242" t="s">
        <v>221</v>
      </c>
      <c r="H6" s="242" t="s">
        <v>222</v>
      </c>
      <c r="I6" s="242"/>
    </row>
    <row r="7" spans="1:12" s="241" customFormat="1" ht="24" customHeight="1" x14ac:dyDescent="0.15">
      <c r="A7" s="236">
        <v>2022</v>
      </c>
      <c r="B7" s="236" t="s">
        <v>211</v>
      </c>
      <c r="C7" s="218" t="s">
        <v>223</v>
      </c>
      <c r="D7" s="244" t="s">
        <v>231</v>
      </c>
      <c r="E7" s="80">
        <v>600000</v>
      </c>
      <c r="F7" s="242" t="s">
        <v>212</v>
      </c>
      <c r="G7" s="242" t="s">
        <v>224</v>
      </c>
      <c r="H7" s="242" t="s">
        <v>225</v>
      </c>
      <c r="I7" s="242"/>
    </row>
    <row r="8" spans="1:12" s="241" customFormat="1" ht="24" customHeight="1" x14ac:dyDescent="0.15">
      <c r="A8" s="236">
        <v>2022</v>
      </c>
      <c r="B8" s="236" t="s">
        <v>211</v>
      </c>
      <c r="C8" s="218" t="s">
        <v>226</v>
      </c>
      <c r="D8" s="244" t="s">
        <v>231</v>
      </c>
      <c r="E8" s="80">
        <v>1200000</v>
      </c>
      <c r="F8" s="242" t="s">
        <v>212</v>
      </c>
      <c r="G8" s="242" t="s">
        <v>227</v>
      </c>
      <c r="H8" s="242" t="s">
        <v>228</v>
      </c>
      <c r="I8" s="242"/>
    </row>
    <row r="9" spans="1:12" s="241" customFormat="1" ht="24" customHeight="1" x14ac:dyDescent="0.15">
      <c r="A9" s="236">
        <v>2022</v>
      </c>
      <c r="B9" s="236" t="s">
        <v>211</v>
      </c>
      <c r="C9" s="218" t="s">
        <v>254</v>
      </c>
      <c r="D9" s="244" t="s">
        <v>231</v>
      </c>
      <c r="E9" s="80">
        <v>5220000</v>
      </c>
      <c r="F9" s="242" t="s">
        <v>255</v>
      </c>
      <c r="G9" s="242" t="s">
        <v>256</v>
      </c>
      <c r="H9" s="242" t="s">
        <v>252</v>
      </c>
      <c r="I9" s="242"/>
    </row>
    <row r="10" spans="1:12" s="241" customFormat="1" ht="24" customHeight="1" x14ac:dyDescent="0.15">
      <c r="A10" s="236">
        <v>2022</v>
      </c>
      <c r="B10" s="236" t="s">
        <v>214</v>
      </c>
      <c r="C10" s="218" t="s">
        <v>257</v>
      </c>
      <c r="D10" s="244" t="s">
        <v>231</v>
      </c>
      <c r="E10" s="80">
        <v>8800000</v>
      </c>
      <c r="F10" s="242" t="s">
        <v>212</v>
      </c>
      <c r="G10" s="242" t="s">
        <v>258</v>
      </c>
      <c r="H10" s="242" t="s">
        <v>259</v>
      </c>
      <c r="I10" s="242"/>
    </row>
    <row r="11" spans="1:12" s="131" customFormat="1" ht="24" customHeight="1" x14ac:dyDescent="0.15">
      <c r="A11" s="132"/>
      <c r="B11" s="107"/>
      <c r="C11" s="218" t="s">
        <v>262</v>
      </c>
      <c r="D11" s="79"/>
      <c r="E11" s="130"/>
      <c r="F11" s="79"/>
      <c r="G11" s="60"/>
      <c r="H11" s="60"/>
      <c r="I11" s="60"/>
      <c r="J11" s="59"/>
      <c r="K11" s="59"/>
      <c r="L11" s="59"/>
    </row>
    <row r="12" spans="1:12" s="131" customFormat="1" ht="24" customHeight="1" x14ac:dyDescent="0.15">
      <c r="A12" s="132"/>
      <c r="B12" s="108"/>
      <c r="C12" s="95"/>
      <c r="D12" s="79"/>
      <c r="E12" s="21"/>
      <c r="F12" s="19"/>
      <c r="G12" s="19"/>
      <c r="H12" s="19"/>
      <c r="I12" s="60"/>
      <c r="J12" s="59"/>
      <c r="K12" s="59"/>
      <c r="L12" s="59"/>
    </row>
    <row r="13" spans="1:12" ht="24" customHeight="1" x14ac:dyDescent="0.15">
      <c r="A13" s="132"/>
      <c r="B13" s="107"/>
      <c r="C13" s="95"/>
      <c r="D13" s="79"/>
      <c r="E13" s="21"/>
      <c r="F13" s="19"/>
      <c r="G13" s="19"/>
      <c r="H13" s="19"/>
      <c r="I13" s="195"/>
    </row>
    <row r="14" spans="1:12" s="166" customFormat="1" ht="24" customHeight="1" x14ac:dyDescent="0.15">
      <c r="A14" s="132"/>
      <c r="B14" s="108"/>
      <c r="C14" s="95"/>
      <c r="D14" s="79"/>
      <c r="E14" s="21"/>
      <c r="F14" s="19"/>
      <c r="G14" s="19"/>
      <c r="H14" s="19"/>
      <c r="I14" s="60"/>
      <c r="J14" s="59"/>
      <c r="K14" s="59"/>
      <c r="L14" s="59"/>
    </row>
    <row r="15" spans="1:12" s="166" customFormat="1" ht="24" customHeight="1" x14ac:dyDescent="0.15">
      <c r="A15" s="133"/>
      <c r="B15" s="107"/>
      <c r="C15" s="162"/>
      <c r="D15" s="79"/>
      <c r="E15" s="80"/>
      <c r="F15" s="19"/>
      <c r="G15" s="60"/>
      <c r="H15" s="19"/>
      <c r="I15" s="60"/>
      <c r="J15" s="59"/>
      <c r="K15" s="59"/>
      <c r="L15" s="59"/>
    </row>
    <row r="16" spans="1:12" s="166" customFormat="1" ht="24" customHeight="1" x14ac:dyDescent="0.15">
      <c r="A16" s="133"/>
      <c r="B16" s="107"/>
      <c r="C16" s="162"/>
      <c r="D16" s="79"/>
      <c r="E16" s="80"/>
      <c r="F16" s="19"/>
      <c r="G16" s="60"/>
      <c r="H16" s="19"/>
      <c r="I16" s="60"/>
      <c r="J16" s="59"/>
      <c r="K16" s="59"/>
      <c r="L16" s="59"/>
    </row>
    <row r="17" spans="1:12" s="166" customFormat="1" ht="24" customHeight="1" x14ac:dyDescent="0.15">
      <c r="A17" s="133"/>
      <c r="B17" s="107"/>
      <c r="C17" s="162"/>
      <c r="D17" s="79"/>
      <c r="E17" s="80"/>
      <c r="F17" s="19"/>
      <c r="G17" s="60"/>
      <c r="H17" s="19"/>
      <c r="I17" s="60"/>
      <c r="J17" s="59"/>
      <c r="K17" s="59"/>
      <c r="L17" s="59"/>
    </row>
    <row r="18" spans="1:12" s="166" customFormat="1" ht="24" customHeight="1" x14ac:dyDescent="0.15">
      <c r="A18" s="133"/>
      <c r="B18" s="107"/>
      <c r="C18" s="162"/>
      <c r="D18" s="79"/>
      <c r="E18" s="80"/>
      <c r="F18" s="19"/>
      <c r="G18" s="60"/>
      <c r="H18" s="19"/>
      <c r="I18" s="60"/>
      <c r="J18" s="59"/>
      <c r="K18" s="59"/>
      <c r="L18" s="59"/>
    </row>
    <row r="19" spans="1:12" s="166" customFormat="1" ht="24" customHeight="1" x14ac:dyDescent="0.15">
      <c r="A19" s="133"/>
      <c r="B19" s="107"/>
      <c r="C19" s="162"/>
      <c r="D19" s="79"/>
      <c r="E19" s="80"/>
      <c r="F19" s="19"/>
      <c r="G19" s="60"/>
      <c r="H19" s="19"/>
      <c r="I19" s="60"/>
      <c r="J19" s="59"/>
      <c r="K19" s="59"/>
      <c r="L19" s="59"/>
    </row>
    <row r="20" spans="1:12" s="166" customFormat="1" ht="24" customHeight="1" x14ac:dyDescent="0.15">
      <c r="A20" s="133"/>
      <c r="B20" s="107"/>
      <c r="C20" s="162"/>
      <c r="D20" s="79"/>
      <c r="E20" s="80"/>
      <c r="F20" s="19"/>
      <c r="G20" s="60"/>
      <c r="H20" s="19"/>
      <c r="I20" s="60"/>
      <c r="J20" s="59"/>
      <c r="K20" s="59"/>
      <c r="L20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C5" sqref="C5"/>
    </sheetView>
  </sheetViews>
  <sheetFormatPr defaultRowHeight="24" customHeight="1" x14ac:dyDescent="0.15"/>
  <cols>
    <col min="1" max="1" width="8.6640625" style="179" customWidth="1"/>
    <col min="2" max="2" width="8.77734375" style="179" customWidth="1"/>
    <col min="3" max="3" width="46.6640625" style="180" bestFit="1" customWidth="1"/>
    <col min="4" max="4" width="10.88671875" style="179" customWidth="1"/>
    <col min="5" max="8" width="12.44140625" style="179" customWidth="1"/>
    <col min="9" max="10" width="11.33203125" style="179" customWidth="1"/>
    <col min="11" max="11" width="11.6640625" style="182" customWidth="1"/>
    <col min="12" max="12" width="11.33203125" style="179" bestFit="1" customWidth="1"/>
    <col min="13" max="13" width="8.88671875" style="179"/>
    <col min="14" max="16384" width="8.88671875" style="59"/>
  </cols>
  <sheetData>
    <row r="1" spans="1:13" ht="36" customHeight="1" x14ac:dyDescent="0.15">
      <c r="A1" s="164" t="s">
        <v>71</v>
      </c>
      <c r="B1" s="164"/>
      <c r="C1" s="165"/>
      <c r="D1" s="164"/>
      <c r="E1" s="164"/>
      <c r="F1" s="164"/>
      <c r="G1" s="164"/>
      <c r="H1" s="164"/>
      <c r="I1" s="164"/>
      <c r="J1" s="164"/>
      <c r="K1" s="164"/>
      <c r="L1" s="164"/>
      <c r="M1" s="181"/>
    </row>
    <row r="2" spans="1:13" s="22" customFormat="1" ht="25.5" customHeight="1" x14ac:dyDescent="0.25">
      <c r="A2" s="64" t="s">
        <v>135</v>
      </c>
      <c r="B2" s="167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17" t="s">
        <v>83</v>
      </c>
    </row>
    <row r="3" spans="1:13" ht="35.25" customHeight="1" x14ac:dyDescent="0.15">
      <c r="A3" s="174" t="s">
        <v>39</v>
      </c>
      <c r="B3" s="175" t="s">
        <v>40</v>
      </c>
      <c r="C3" s="176" t="s">
        <v>70</v>
      </c>
      <c r="D3" s="174" t="s">
        <v>69</v>
      </c>
      <c r="E3" s="175" t="s">
        <v>0</v>
      </c>
      <c r="F3" s="175" t="s">
        <v>87</v>
      </c>
      <c r="G3" s="175" t="s">
        <v>86</v>
      </c>
      <c r="H3" s="175" t="s">
        <v>85</v>
      </c>
      <c r="I3" s="175" t="s">
        <v>84</v>
      </c>
      <c r="J3" s="174" t="s">
        <v>41</v>
      </c>
      <c r="K3" s="174" t="s">
        <v>42</v>
      </c>
      <c r="L3" s="174" t="s">
        <v>43</v>
      </c>
      <c r="M3" s="178" t="s">
        <v>1</v>
      </c>
    </row>
    <row r="4" spans="1:13" s="239" customFormat="1" ht="24" customHeight="1" x14ac:dyDescent="0.25">
      <c r="A4" s="236">
        <v>2022</v>
      </c>
      <c r="B4" s="236" t="s">
        <v>214</v>
      </c>
      <c r="C4" s="243" t="s">
        <v>229</v>
      </c>
      <c r="D4" s="236" t="s">
        <v>230</v>
      </c>
      <c r="E4" s="10" t="s">
        <v>231</v>
      </c>
      <c r="F4" s="245">
        <v>18000000</v>
      </c>
      <c r="G4" s="236" t="s">
        <v>232</v>
      </c>
      <c r="H4" s="21">
        <v>18000000</v>
      </c>
      <c r="I4" s="21">
        <v>18000000</v>
      </c>
      <c r="J4" s="236" t="s">
        <v>216</v>
      </c>
      <c r="K4" s="236" t="s">
        <v>233</v>
      </c>
      <c r="L4" s="236" t="s">
        <v>235</v>
      </c>
      <c r="M4" s="21"/>
    </row>
    <row r="5" spans="1:13" s="239" customFormat="1" ht="24" customHeight="1" x14ac:dyDescent="0.25">
      <c r="A5" s="236"/>
      <c r="B5" s="236" t="s">
        <v>211</v>
      </c>
      <c r="C5" s="243" t="s">
        <v>236</v>
      </c>
      <c r="D5" s="236" t="s">
        <v>237</v>
      </c>
      <c r="E5" s="10" t="s">
        <v>231</v>
      </c>
      <c r="F5" s="245">
        <v>2000000</v>
      </c>
      <c r="G5" s="236" t="s">
        <v>238</v>
      </c>
      <c r="H5" s="21">
        <v>2000000</v>
      </c>
      <c r="I5" s="21">
        <v>2000000</v>
      </c>
      <c r="J5" s="236" t="s">
        <v>239</v>
      </c>
      <c r="K5" s="236" t="s">
        <v>240</v>
      </c>
      <c r="L5" s="236" t="s">
        <v>234</v>
      </c>
      <c r="M5" s="21"/>
    </row>
    <row r="6" spans="1:13" s="22" customFormat="1" ht="24" customHeight="1" x14ac:dyDescent="0.25">
      <c r="A6" s="19"/>
      <c r="B6" s="60"/>
      <c r="C6" s="240" t="s">
        <v>262</v>
      </c>
      <c r="D6" s="19"/>
      <c r="E6" s="10"/>
      <c r="F6" s="81"/>
      <c r="G6" s="82"/>
      <c r="H6" s="82"/>
      <c r="I6" s="8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62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86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  <row r="17" spans="1:13" s="22" customFormat="1" ht="24" customHeight="1" x14ac:dyDescent="0.25">
      <c r="A17" s="19"/>
      <c r="B17" s="60"/>
      <c r="C17" s="62"/>
      <c r="D17" s="19"/>
      <c r="E17" s="10"/>
      <c r="F17" s="81"/>
      <c r="G17" s="82"/>
      <c r="H17" s="82"/>
      <c r="I17" s="82"/>
      <c r="J17" s="19"/>
      <c r="K17" s="19"/>
      <c r="L17" s="19"/>
      <c r="M17" s="21"/>
    </row>
    <row r="18" spans="1:13" s="22" customFormat="1" ht="24" customHeight="1" x14ac:dyDescent="0.25">
      <c r="A18" s="19"/>
      <c r="B18" s="60"/>
      <c r="C18" s="62"/>
      <c r="D18" s="19"/>
      <c r="E18" s="10"/>
      <c r="F18" s="81"/>
      <c r="G18" s="82"/>
      <c r="H18" s="82"/>
      <c r="I18" s="82"/>
      <c r="J18" s="19"/>
      <c r="K18" s="19"/>
      <c r="L18" s="19"/>
      <c r="M18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83"/>
      <c r="B4" s="109" t="s">
        <v>111</v>
      </c>
      <c r="C4" s="50"/>
      <c r="D4" s="196"/>
      <c r="E4" s="196"/>
      <c r="F4" s="196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83"/>
      <c r="B5" s="17"/>
      <c r="C5" s="50"/>
      <c r="D5" s="196"/>
      <c r="E5" s="196"/>
      <c r="F5" s="196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83"/>
      <c r="B6" s="17"/>
      <c r="C6" s="50"/>
      <c r="D6" s="196"/>
      <c r="E6" s="196"/>
      <c r="F6" s="196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83"/>
      <c r="B7" s="17"/>
      <c r="C7" s="50"/>
      <c r="D7" s="196"/>
      <c r="E7" s="196"/>
      <c r="F7" s="196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83"/>
      <c r="B8" s="17"/>
      <c r="C8" s="50"/>
      <c r="D8" s="196"/>
      <c r="E8" s="196"/>
      <c r="F8" s="196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83"/>
      <c r="B9" s="17"/>
      <c r="C9" s="50"/>
      <c r="D9" s="196"/>
      <c r="E9" s="196"/>
      <c r="F9" s="196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83"/>
      <c r="B10" s="17"/>
      <c r="C10" s="50"/>
      <c r="D10" s="196"/>
      <c r="E10" s="196"/>
      <c r="F10" s="196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83"/>
      <c r="B11" s="17"/>
      <c r="C11" s="50"/>
      <c r="D11" s="196"/>
      <c r="E11" s="196"/>
      <c r="F11" s="196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83"/>
      <c r="B12" s="17"/>
      <c r="C12" s="50"/>
      <c r="D12" s="196"/>
      <c r="E12" s="196"/>
      <c r="F12" s="196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83"/>
      <c r="B13" s="17"/>
      <c r="C13" s="50"/>
      <c r="D13" s="196"/>
      <c r="E13" s="196"/>
      <c r="F13" s="196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83"/>
      <c r="B14" s="109"/>
      <c r="C14" s="50"/>
      <c r="D14" s="196"/>
      <c r="E14" s="196"/>
      <c r="F14" s="196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83"/>
      <c r="B15" s="17"/>
      <c r="C15" s="50"/>
      <c r="D15" s="196"/>
      <c r="E15" s="196"/>
      <c r="F15" s="196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83"/>
      <c r="B16" s="17"/>
      <c r="C16" s="50"/>
      <c r="D16" s="196"/>
      <c r="E16" s="196"/>
      <c r="F16" s="196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83"/>
      <c r="B17" s="17"/>
      <c r="C17" s="50"/>
      <c r="D17" s="196"/>
      <c r="E17" s="196"/>
      <c r="F17" s="196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83"/>
      <c r="B18" s="17"/>
      <c r="C18" s="50"/>
      <c r="D18" s="196"/>
      <c r="E18" s="196"/>
      <c r="F18" s="196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83"/>
      <c r="B19" s="17"/>
      <c r="C19" s="50"/>
      <c r="D19" s="196"/>
      <c r="E19" s="196"/>
      <c r="F19" s="196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83"/>
      <c r="B20" s="17"/>
      <c r="C20" s="50"/>
      <c r="D20" s="196"/>
      <c r="E20" s="196"/>
      <c r="F20" s="196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83"/>
      <c r="B21" s="17"/>
      <c r="C21" s="50"/>
      <c r="D21" s="196"/>
      <c r="E21" s="196"/>
      <c r="F21" s="196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83"/>
      <c r="B22" s="17"/>
      <c r="C22" s="50"/>
      <c r="D22" s="196"/>
      <c r="E22" s="196"/>
      <c r="F22" s="196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83"/>
      <c r="B23" s="17"/>
      <c r="C23" s="50"/>
      <c r="D23" s="196"/>
      <c r="E23" s="196"/>
      <c r="F23" s="196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96"/>
      <c r="E24" s="196"/>
      <c r="F24" s="196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N16" sqref="N16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9" customFormat="1" ht="24" customHeight="1" x14ac:dyDescent="0.15">
      <c r="A4" s="203"/>
      <c r="B4" s="109" t="s">
        <v>111</v>
      </c>
      <c r="C4" s="203"/>
      <c r="D4" s="203"/>
      <c r="E4" s="203"/>
      <c r="F4" s="203"/>
      <c r="G4" s="203"/>
      <c r="H4" s="203"/>
      <c r="I4" s="203"/>
      <c r="J4" s="203"/>
      <c r="K4" s="203"/>
      <c r="L4" s="188"/>
    </row>
    <row r="5" spans="1:12" s="179" customFormat="1" ht="24" customHeight="1" x14ac:dyDescent="0.1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188"/>
    </row>
    <row r="6" spans="1:12" s="179" customFormat="1" ht="24" customHeight="1" x14ac:dyDescent="0.1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188"/>
    </row>
    <row r="7" spans="1:12" s="179" customFormat="1" ht="24" customHeight="1" x14ac:dyDescent="0.1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188"/>
    </row>
    <row r="8" spans="1:12" s="179" customFormat="1" ht="24" customHeight="1" x14ac:dyDescent="0.1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188"/>
    </row>
    <row r="9" spans="1:12" s="179" customFormat="1" ht="24" customHeight="1" x14ac:dyDescent="0.1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188"/>
    </row>
    <row r="10" spans="1:12" s="179" customFormat="1" ht="24" customHeight="1" x14ac:dyDescent="0.1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188"/>
    </row>
    <row r="11" spans="1:12" s="179" customFormat="1" ht="24" customHeight="1" x14ac:dyDescent="0.1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188"/>
    </row>
    <row r="12" spans="1:12" s="179" customFormat="1" ht="24" customHeight="1" x14ac:dyDescent="0.1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88"/>
    </row>
    <row r="13" spans="1:12" s="179" customFormat="1" ht="24" customHeight="1" x14ac:dyDescent="0.1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188"/>
    </row>
    <row r="14" spans="1:12" s="179" customFormat="1" ht="24" customHeight="1" x14ac:dyDescent="0.15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188"/>
    </row>
    <row r="15" spans="1:12" s="179" customFormat="1" ht="24" customHeight="1" x14ac:dyDescent="0.15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188"/>
    </row>
    <row r="16" spans="1:12" s="179" customFormat="1" ht="24" customHeight="1" x14ac:dyDescent="0.15">
      <c r="A16" s="202"/>
      <c r="B16" s="109"/>
      <c r="C16" s="184"/>
      <c r="D16" s="204"/>
      <c r="E16" s="185"/>
      <c r="F16" s="186"/>
      <c r="G16" s="187"/>
      <c r="H16" s="43"/>
      <c r="I16" s="187"/>
      <c r="J16" s="183"/>
      <c r="K16" s="43"/>
      <c r="L16" s="188"/>
    </row>
    <row r="17" spans="1:12" s="179" customFormat="1" ht="24" customHeight="1" x14ac:dyDescent="0.15">
      <c r="A17" s="202"/>
      <c r="B17" s="203"/>
      <c r="C17" s="184"/>
      <c r="D17" s="204"/>
      <c r="E17" s="185"/>
      <c r="F17" s="186"/>
      <c r="G17" s="187"/>
      <c r="H17" s="43"/>
      <c r="I17" s="187"/>
      <c r="J17" s="183"/>
      <c r="K17" s="43"/>
      <c r="L17" s="188"/>
    </row>
    <row r="18" spans="1:12" s="179" customFormat="1" ht="24" customHeight="1" x14ac:dyDescent="0.15">
      <c r="A18" s="202"/>
      <c r="B18" s="203"/>
      <c r="C18" s="184"/>
      <c r="D18" s="204"/>
      <c r="E18" s="185"/>
      <c r="F18" s="186"/>
      <c r="G18" s="187"/>
      <c r="H18" s="43"/>
      <c r="I18" s="187"/>
      <c r="J18" s="183"/>
      <c r="K18" s="43"/>
      <c r="L18" s="188"/>
    </row>
    <row r="19" spans="1:12" s="179" customFormat="1" ht="24" customHeight="1" x14ac:dyDescent="0.15">
      <c r="A19" s="202"/>
      <c r="B19" s="203"/>
      <c r="C19" s="184"/>
      <c r="D19" s="204"/>
      <c r="E19" s="185"/>
      <c r="F19" s="186"/>
      <c r="G19" s="187"/>
      <c r="H19" s="43"/>
      <c r="I19" s="187"/>
      <c r="J19" s="183"/>
      <c r="K19" s="43"/>
      <c r="L19" s="188"/>
    </row>
    <row r="20" spans="1:12" s="179" customFormat="1" ht="24" customHeight="1" x14ac:dyDescent="0.15">
      <c r="A20" s="202"/>
      <c r="B20" s="203"/>
      <c r="C20" s="184"/>
      <c r="D20" s="204"/>
      <c r="E20" s="185"/>
      <c r="F20" s="186"/>
      <c r="G20" s="187"/>
      <c r="H20" s="43"/>
      <c r="I20" s="187"/>
      <c r="J20" s="183"/>
      <c r="K20" s="43"/>
      <c r="L20" s="188"/>
    </row>
    <row r="21" spans="1:12" s="179" customFormat="1" ht="24" customHeight="1" x14ac:dyDescent="0.15">
      <c r="A21" s="202"/>
      <c r="B21" s="203"/>
      <c r="C21" s="184"/>
      <c r="D21" s="204"/>
      <c r="E21" s="185"/>
      <c r="F21" s="186"/>
      <c r="G21" s="187"/>
      <c r="H21" s="43"/>
      <c r="I21" s="187"/>
      <c r="J21" s="183"/>
      <c r="K21" s="43"/>
      <c r="L21" s="18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showGridLines="0" topLeftCell="C1" zoomScaleNormal="100" workbookViewId="0">
      <pane ySplit="3" topLeftCell="A4" activePane="bottomLeft" state="frozen"/>
      <selection activeCell="A3" sqref="A3:A4"/>
      <selection pane="bottomLeft" activeCell="H20" activeCellId="2" sqref="H4:H14 H18 H20"/>
    </sheetView>
  </sheetViews>
  <sheetFormatPr defaultRowHeight="24" customHeight="1" x14ac:dyDescent="0.15"/>
  <cols>
    <col min="1" max="1" width="11.109375" style="118" customWidth="1"/>
    <col min="2" max="2" width="37.109375" style="121" customWidth="1"/>
    <col min="3" max="3" width="22.6640625" style="122" bestFit="1" customWidth="1"/>
    <col min="4" max="4" width="9.33203125" style="123" customWidth="1"/>
    <col min="5" max="8" width="9.33203125" style="124" customWidth="1"/>
    <col min="9" max="9" width="9.33203125" style="118" customWidth="1"/>
    <col min="10" max="10" width="8.88671875" style="126" hidden="1" customWidth="1"/>
    <col min="11" max="11" width="10.109375" style="126" hidden="1" customWidth="1"/>
    <col min="12" max="12" width="8.88671875" style="193" hidden="1" customWidth="1"/>
    <col min="13" max="13" width="8.88671875" style="126" hidden="1" customWidth="1"/>
    <col min="14" max="15" width="8.88671875" style="126" customWidth="1"/>
    <col min="16" max="16384" width="8.88671875" style="126"/>
  </cols>
  <sheetData>
    <row r="1" spans="1:15" ht="36" customHeight="1" x14ac:dyDescent="0.15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25"/>
    </row>
    <row r="2" spans="1:15" ht="25.5" customHeight="1" x14ac:dyDescent="0.15">
      <c r="A2" s="64" t="s">
        <v>135</v>
      </c>
      <c r="B2" s="119"/>
      <c r="C2" s="119"/>
      <c r="D2" s="120"/>
      <c r="E2" s="120"/>
      <c r="F2" s="120"/>
      <c r="G2" s="120"/>
      <c r="H2" s="120"/>
      <c r="I2" s="117" t="s">
        <v>370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7"/>
    </row>
    <row r="4" spans="1:15" s="127" customFormat="1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44"/>
      <c r="F4" s="44">
        <v>650100</v>
      </c>
      <c r="G4" s="44"/>
      <c r="H4" s="44">
        <f t="shared" ref="H4:H25" si="0">SUM(F4,G4)</f>
        <v>650100</v>
      </c>
      <c r="I4" s="43"/>
      <c r="J4" s="128"/>
      <c r="K4" s="128"/>
      <c r="L4" s="194"/>
    </row>
    <row r="5" spans="1:15" s="127" customFormat="1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44"/>
      <c r="F5" s="44">
        <v>121000</v>
      </c>
      <c r="G5" s="44"/>
      <c r="H5" s="44">
        <f t="shared" si="0"/>
        <v>121000</v>
      </c>
      <c r="I5" s="43"/>
      <c r="J5" s="128"/>
      <c r="K5" s="128"/>
      <c r="L5" s="194"/>
    </row>
    <row r="6" spans="1:15" s="127" customFormat="1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44"/>
      <c r="F6" s="44">
        <v>363000</v>
      </c>
      <c r="G6" s="44"/>
      <c r="H6" s="44">
        <f t="shared" si="0"/>
        <v>363000</v>
      </c>
      <c r="I6" s="43"/>
      <c r="J6" s="128"/>
      <c r="K6" s="128"/>
      <c r="L6" s="194"/>
    </row>
    <row r="7" spans="1:15" s="127" customFormat="1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44"/>
      <c r="F7" s="44">
        <v>1488780</v>
      </c>
      <c r="G7" s="44"/>
      <c r="H7" s="44">
        <f t="shared" si="0"/>
        <v>1488780</v>
      </c>
      <c r="I7" s="43"/>
      <c r="J7" s="128"/>
      <c r="K7" s="128"/>
      <c r="L7" s="194"/>
    </row>
    <row r="8" spans="1:15" s="127" customFormat="1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44"/>
      <c r="F8" s="44">
        <v>320000</v>
      </c>
      <c r="G8" s="44"/>
      <c r="H8" s="44">
        <f t="shared" si="0"/>
        <v>320000</v>
      </c>
      <c r="I8" s="43"/>
      <c r="J8" s="128"/>
      <c r="K8" s="128"/>
      <c r="L8" s="194"/>
    </row>
    <row r="9" spans="1:15" s="233" customFormat="1" ht="24" customHeight="1" x14ac:dyDescent="0.15">
      <c r="A9" s="41" t="s">
        <v>140</v>
      </c>
      <c r="B9" s="227" t="s">
        <v>153</v>
      </c>
      <c r="C9" s="227" t="s">
        <v>161</v>
      </c>
      <c r="D9" s="229">
        <v>7101600</v>
      </c>
      <c r="E9" s="230"/>
      <c r="F9" s="230">
        <v>591800</v>
      </c>
      <c r="G9" s="230"/>
      <c r="H9" s="230">
        <f t="shared" si="0"/>
        <v>591800</v>
      </c>
      <c r="I9" s="41"/>
      <c r="J9" s="231"/>
      <c r="K9" s="231"/>
      <c r="L9" s="232"/>
    </row>
    <row r="10" spans="1:15" s="233" customFormat="1" ht="24" customHeight="1" x14ac:dyDescent="0.15">
      <c r="A10" s="41" t="s">
        <v>140</v>
      </c>
      <c r="B10" s="227" t="s">
        <v>154</v>
      </c>
      <c r="C10" s="227" t="s">
        <v>161</v>
      </c>
      <c r="D10" s="229">
        <v>4441920</v>
      </c>
      <c r="E10" s="230"/>
      <c r="F10" s="230">
        <v>110130</v>
      </c>
      <c r="G10" s="230"/>
      <c r="H10" s="230">
        <f t="shared" si="0"/>
        <v>110130</v>
      </c>
      <c r="I10" s="41"/>
      <c r="J10" s="231"/>
      <c r="K10" s="231"/>
      <c r="L10" s="232"/>
    </row>
    <row r="11" spans="1:15" s="233" customFormat="1" ht="24" customHeight="1" x14ac:dyDescent="0.15">
      <c r="A11" s="41" t="s">
        <v>140</v>
      </c>
      <c r="B11" s="227" t="s">
        <v>155</v>
      </c>
      <c r="C11" s="227" t="s">
        <v>161</v>
      </c>
      <c r="D11" s="234">
        <v>1518000</v>
      </c>
      <c r="E11" s="230"/>
      <c r="F11" s="230">
        <v>103500</v>
      </c>
      <c r="G11" s="230"/>
      <c r="H11" s="230">
        <f t="shared" si="0"/>
        <v>103500</v>
      </c>
      <c r="I11" s="41"/>
      <c r="J11" s="231"/>
      <c r="K11" s="231"/>
      <c r="L11" s="232"/>
      <c r="O11" s="231"/>
    </row>
    <row r="12" spans="1:15" s="127" customFormat="1" ht="24" customHeight="1" x14ac:dyDescent="0.15">
      <c r="A12" s="41" t="s">
        <v>144</v>
      </c>
      <c r="B12" s="6" t="s">
        <v>157</v>
      </c>
      <c r="C12" s="6" t="s">
        <v>93</v>
      </c>
      <c r="D12" s="48">
        <v>1200000</v>
      </c>
      <c r="E12" s="44"/>
      <c r="F12" s="44">
        <v>100000</v>
      </c>
      <c r="G12" s="44"/>
      <c r="H12" s="44">
        <f t="shared" si="0"/>
        <v>100000</v>
      </c>
      <c r="I12" s="112"/>
      <c r="J12" s="128"/>
      <c r="K12" s="128"/>
      <c r="L12" s="194"/>
    </row>
    <row r="13" spans="1:15" s="127" customFormat="1" ht="24" customHeight="1" x14ac:dyDescent="0.15">
      <c r="A13" s="41" t="s">
        <v>172</v>
      </c>
      <c r="B13" s="6" t="s">
        <v>173</v>
      </c>
      <c r="C13" s="6" t="s">
        <v>174</v>
      </c>
      <c r="D13" s="48">
        <v>955455000</v>
      </c>
      <c r="E13" s="90"/>
      <c r="F13" s="96">
        <v>72521880</v>
      </c>
      <c r="G13" s="96"/>
      <c r="H13" s="44">
        <f t="shared" si="0"/>
        <v>72521880</v>
      </c>
      <c r="I13" s="146"/>
      <c r="J13" s="150"/>
      <c r="K13" s="128"/>
      <c r="L13" s="194"/>
    </row>
    <row r="14" spans="1:15" s="127" customFormat="1" ht="24" customHeight="1" x14ac:dyDescent="0.15">
      <c r="A14" s="41" t="s">
        <v>172</v>
      </c>
      <c r="B14" s="6" t="s">
        <v>193</v>
      </c>
      <c r="C14" s="6" t="s">
        <v>194</v>
      </c>
      <c r="D14" s="48">
        <v>26358000</v>
      </c>
      <c r="E14" s="134"/>
      <c r="F14" s="249">
        <v>2933760</v>
      </c>
      <c r="G14" s="246"/>
      <c r="H14" s="247">
        <f t="shared" si="0"/>
        <v>2933760</v>
      </c>
      <c r="I14" s="146"/>
      <c r="J14" s="150"/>
      <c r="K14" s="128"/>
      <c r="L14" s="194"/>
    </row>
    <row r="15" spans="1:15" s="127" customFormat="1" ht="24" customHeight="1" x14ac:dyDescent="0.15">
      <c r="A15" s="41" t="s">
        <v>144</v>
      </c>
      <c r="B15" s="6" t="s">
        <v>182</v>
      </c>
      <c r="C15" s="6" t="s">
        <v>162</v>
      </c>
      <c r="D15" s="48">
        <v>4332000</v>
      </c>
      <c r="E15" s="90"/>
      <c r="F15" s="246" t="s">
        <v>200</v>
      </c>
      <c r="G15" s="246"/>
      <c r="H15" s="247">
        <f t="shared" si="0"/>
        <v>0</v>
      </c>
      <c r="I15" s="146"/>
      <c r="J15" s="150"/>
      <c r="K15" s="128"/>
      <c r="L15" s="194"/>
    </row>
    <row r="16" spans="1:15" s="127" customFormat="1" ht="24" customHeight="1" x14ac:dyDescent="0.15">
      <c r="A16" s="41" t="s">
        <v>140</v>
      </c>
      <c r="B16" s="227" t="s">
        <v>187</v>
      </c>
      <c r="C16" s="6" t="s">
        <v>185</v>
      </c>
      <c r="D16" s="48">
        <v>2500000</v>
      </c>
      <c r="E16" s="44"/>
      <c r="F16" s="248"/>
      <c r="G16" s="247" t="s">
        <v>198</v>
      </c>
      <c r="H16" s="247">
        <f t="shared" si="0"/>
        <v>0</v>
      </c>
      <c r="I16" s="149"/>
      <c r="J16" s="150"/>
      <c r="K16" s="128">
        <f t="shared" ref="K16:K133" si="1">D16-H16</f>
        <v>2500000</v>
      </c>
      <c r="L16" s="194" t="s">
        <v>102</v>
      </c>
    </row>
    <row r="17" spans="1:12" s="127" customFormat="1" ht="24" customHeight="1" x14ac:dyDescent="0.15">
      <c r="A17" s="41" t="s">
        <v>140</v>
      </c>
      <c r="B17" s="227" t="s">
        <v>188</v>
      </c>
      <c r="C17" s="6" t="s">
        <v>183</v>
      </c>
      <c r="D17" s="48">
        <v>19000000</v>
      </c>
      <c r="E17" s="44"/>
      <c r="F17" s="248"/>
      <c r="G17" s="247" t="s">
        <v>199</v>
      </c>
      <c r="H17" s="247">
        <f t="shared" si="0"/>
        <v>0</v>
      </c>
      <c r="I17" s="149"/>
      <c r="J17" s="128"/>
      <c r="K17" s="128">
        <f t="shared" si="1"/>
        <v>19000000</v>
      </c>
      <c r="L17" s="194" t="s">
        <v>102</v>
      </c>
    </row>
    <row r="18" spans="1:12" s="127" customFormat="1" ht="24" customHeight="1" x14ac:dyDescent="0.15">
      <c r="A18" s="41" t="s">
        <v>140</v>
      </c>
      <c r="B18" s="113" t="s">
        <v>263</v>
      </c>
      <c r="C18" s="6" t="s">
        <v>266</v>
      </c>
      <c r="D18" s="48">
        <v>5000000</v>
      </c>
      <c r="E18" s="44"/>
      <c r="F18" s="248"/>
      <c r="G18" s="48">
        <v>5000000</v>
      </c>
      <c r="H18" s="247">
        <f t="shared" si="0"/>
        <v>5000000</v>
      </c>
      <c r="I18" s="149"/>
      <c r="J18" s="128"/>
      <c r="K18" s="128">
        <f t="shared" si="1"/>
        <v>0</v>
      </c>
      <c r="L18" s="194" t="s">
        <v>102</v>
      </c>
    </row>
    <row r="19" spans="1:12" s="127" customFormat="1" ht="24" customHeight="1" x14ac:dyDescent="0.15">
      <c r="A19" s="41" t="s">
        <v>140</v>
      </c>
      <c r="B19" s="113" t="s">
        <v>270</v>
      </c>
      <c r="C19" s="6" t="s">
        <v>275</v>
      </c>
      <c r="D19" s="48">
        <v>5946000</v>
      </c>
      <c r="E19" s="44"/>
      <c r="F19" s="248"/>
      <c r="G19" s="247" t="s">
        <v>366</v>
      </c>
      <c r="H19" s="247">
        <f t="shared" si="0"/>
        <v>0</v>
      </c>
      <c r="I19" s="149"/>
      <c r="J19" s="128"/>
      <c r="K19" s="128">
        <f t="shared" si="1"/>
        <v>5946000</v>
      </c>
      <c r="L19" s="194" t="s">
        <v>102</v>
      </c>
    </row>
    <row r="20" spans="1:12" s="127" customFormat="1" ht="24" customHeight="1" x14ac:dyDescent="0.15">
      <c r="A20" s="41" t="s">
        <v>140</v>
      </c>
      <c r="B20" s="113" t="s">
        <v>279</v>
      </c>
      <c r="C20" s="6" t="s">
        <v>186</v>
      </c>
      <c r="D20" s="48">
        <v>500000</v>
      </c>
      <c r="E20" s="44"/>
      <c r="F20" s="248"/>
      <c r="G20" s="48">
        <v>500000</v>
      </c>
      <c r="H20" s="247">
        <f t="shared" si="0"/>
        <v>500000</v>
      </c>
      <c r="I20" s="149"/>
      <c r="J20" s="128"/>
      <c r="K20" s="128">
        <f t="shared" si="1"/>
        <v>0</v>
      </c>
      <c r="L20" s="194" t="s">
        <v>102</v>
      </c>
    </row>
    <row r="21" spans="1:12" s="127" customFormat="1" ht="24" customHeight="1" x14ac:dyDescent="0.15">
      <c r="A21" s="41" t="s">
        <v>140</v>
      </c>
      <c r="B21" s="113" t="s">
        <v>285</v>
      </c>
      <c r="C21" s="6" t="s">
        <v>186</v>
      </c>
      <c r="D21" s="48">
        <v>330000</v>
      </c>
      <c r="E21" s="44"/>
      <c r="F21" s="248"/>
      <c r="G21" s="247" t="s">
        <v>368</v>
      </c>
      <c r="H21" s="247">
        <f t="shared" si="0"/>
        <v>0</v>
      </c>
      <c r="I21" s="149"/>
      <c r="J21" s="128"/>
      <c r="K21" s="128">
        <f t="shared" si="1"/>
        <v>330000</v>
      </c>
      <c r="L21" s="194" t="s">
        <v>102</v>
      </c>
    </row>
    <row r="22" spans="1:12" s="127" customFormat="1" ht="24" customHeight="1" x14ac:dyDescent="0.15">
      <c r="A22" s="41" t="s">
        <v>140</v>
      </c>
      <c r="B22" s="113" t="s">
        <v>287</v>
      </c>
      <c r="C22" s="6" t="s">
        <v>290</v>
      </c>
      <c r="D22" s="48">
        <v>18500000</v>
      </c>
      <c r="E22" s="44"/>
      <c r="F22" s="248"/>
      <c r="G22" s="247" t="s">
        <v>366</v>
      </c>
      <c r="H22" s="247">
        <f t="shared" si="0"/>
        <v>0</v>
      </c>
      <c r="I22" s="149"/>
      <c r="J22" s="128"/>
      <c r="K22" s="128">
        <f t="shared" si="1"/>
        <v>18500000</v>
      </c>
      <c r="L22" s="194" t="s">
        <v>102</v>
      </c>
    </row>
    <row r="23" spans="1:12" s="127" customFormat="1" ht="24" customHeight="1" x14ac:dyDescent="0.15">
      <c r="A23" s="41" t="s">
        <v>140</v>
      </c>
      <c r="B23" s="113" t="s">
        <v>294</v>
      </c>
      <c r="C23" s="6" t="s">
        <v>297</v>
      </c>
      <c r="D23" s="48">
        <v>4500000</v>
      </c>
      <c r="E23" s="44"/>
      <c r="F23" s="248"/>
      <c r="G23" s="247" t="s">
        <v>369</v>
      </c>
      <c r="H23" s="247">
        <f t="shared" si="0"/>
        <v>0</v>
      </c>
      <c r="I23" s="149"/>
      <c r="J23" s="128"/>
      <c r="K23" s="128">
        <f t="shared" si="1"/>
        <v>4500000</v>
      </c>
      <c r="L23" s="194" t="s">
        <v>102</v>
      </c>
    </row>
    <row r="24" spans="1:12" s="127" customFormat="1" ht="24" customHeight="1" x14ac:dyDescent="0.15">
      <c r="A24" s="41" t="s">
        <v>140</v>
      </c>
      <c r="B24" s="162" t="s">
        <v>301</v>
      </c>
      <c r="C24" s="6" t="s">
        <v>304</v>
      </c>
      <c r="D24" s="48">
        <v>4180000</v>
      </c>
      <c r="E24" s="44"/>
      <c r="F24" s="248"/>
      <c r="G24" s="247" t="s">
        <v>369</v>
      </c>
      <c r="H24" s="247">
        <f t="shared" si="0"/>
        <v>0</v>
      </c>
      <c r="I24" s="149"/>
      <c r="J24" s="128"/>
      <c r="K24" s="128">
        <f>D24-H24</f>
        <v>4180000</v>
      </c>
      <c r="L24" s="194" t="s">
        <v>102</v>
      </c>
    </row>
    <row r="25" spans="1:12" s="127" customFormat="1" ht="24" customHeight="1" x14ac:dyDescent="0.15">
      <c r="A25" s="41" t="s">
        <v>140</v>
      </c>
      <c r="B25" s="113" t="s">
        <v>307</v>
      </c>
      <c r="C25" s="6" t="s">
        <v>310</v>
      </c>
      <c r="D25" s="48">
        <v>3300000</v>
      </c>
      <c r="E25" s="44"/>
      <c r="F25" s="42"/>
      <c r="G25" s="44" t="s">
        <v>369</v>
      </c>
      <c r="H25" s="44">
        <f t="shared" si="0"/>
        <v>0</v>
      </c>
      <c r="I25" s="149"/>
      <c r="J25" s="128"/>
      <c r="K25" s="128">
        <f t="shared" si="1"/>
        <v>3300000</v>
      </c>
      <c r="L25" s="194" t="s">
        <v>102</v>
      </c>
    </row>
    <row r="26" spans="1:12" s="127" customFormat="1" ht="24" customHeight="1" x14ac:dyDescent="0.15">
      <c r="A26" s="41"/>
      <c r="B26" s="6"/>
      <c r="C26" s="6"/>
      <c r="D26" s="49"/>
      <c r="E26" s="44"/>
      <c r="F26" s="42"/>
      <c r="G26" s="44"/>
      <c r="H26" s="44"/>
      <c r="I26" s="149"/>
      <c r="J26" s="128"/>
      <c r="K26" s="128">
        <f t="shared" si="1"/>
        <v>0</v>
      </c>
      <c r="L26" s="194" t="s">
        <v>102</v>
      </c>
    </row>
    <row r="27" spans="1:12" s="127" customFormat="1" ht="24" customHeight="1" x14ac:dyDescent="0.15">
      <c r="A27" s="41"/>
      <c r="B27" s="6"/>
      <c r="C27" s="6"/>
      <c r="D27" s="49"/>
      <c r="E27" s="44"/>
      <c r="F27" s="42"/>
      <c r="G27" s="44"/>
      <c r="H27" s="44"/>
      <c r="I27" s="149"/>
      <c r="J27" s="128"/>
      <c r="K27" s="128">
        <f t="shared" si="1"/>
        <v>0</v>
      </c>
      <c r="L27" s="194" t="s">
        <v>102</v>
      </c>
    </row>
    <row r="28" spans="1:12" s="127" customFormat="1" ht="24" customHeight="1" x14ac:dyDescent="0.15">
      <c r="A28" s="41"/>
      <c r="B28" s="6"/>
      <c r="C28" s="6"/>
      <c r="D28" s="49"/>
      <c r="E28" s="44"/>
      <c r="F28" s="42"/>
      <c r="G28" s="44"/>
      <c r="H28" s="44"/>
      <c r="I28" s="149"/>
      <c r="J28" s="128"/>
      <c r="K28" s="128">
        <f t="shared" si="1"/>
        <v>0</v>
      </c>
      <c r="L28" s="194" t="s">
        <v>102</v>
      </c>
    </row>
    <row r="29" spans="1:12" s="127" customFormat="1" ht="24" customHeight="1" x14ac:dyDescent="0.15">
      <c r="A29" s="41"/>
      <c r="B29" s="6"/>
      <c r="C29" s="6"/>
      <c r="D29" s="49"/>
      <c r="E29" s="44"/>
      <c r="F29" s="42"/>
      <c r="G29" s="44"/>
      <c r="H29" s="44"/>
      <c r="I29" s="149"/>
      <c r="J29" s="128"/>
      <c r="K29" s="128">
        <f t="shared" si="1"/>
        <v>0</v>
      </c>
      <c r="L29" s="194" t="s">
        <v>102</v>
      </c>
    </row>
    <row r="30" spans="1:12" s="127" customFormat="1" ht="24" customHeight="1" x14ac:dyDescent="0.15">
      <c r="A30" s="43"/>
      <c r="B30" s="6"/>
      <c r="C30" s="6"/>
      <c r="D30" s="49"/>
      <c r="E30" s="44"/>
      <c r="F30" s="42"/>
      <c r="G30" s="44"/>
      <c r="H30" s="44"/>
      <c r="I30" s="149"/>
      <c r="J30" s="128"/>
      <c r="K30" s="128">
        <f t="shared" si="1"/>
        <v>0</v>
      </c>
      <c r="L30" s="194" t="s">
        <v>102</v>
      </c>
    </row>
    <row r="31" spans="1:12" s="127" customFormat="1" ht="24" customHeight="1" x14ac:dyDescent="0.15">
      <c r="A31" s="41"/>
      <c r="B31" s="6"/>
      <c r="C31" s="6"/>
      <c r="D31" s="49"/>
      <c r="E31" s="44"/>
      <c r="F31" s="42"/>
      <c r="G31" s="44"/>
      <c r="H31" s="44"/>
      <c r="I31" s="149"/>
      <c r="J31" s="128"/>
      <c r="K31" s="128">
        <f t="shared" si="1"/>
        <v>0</v>
      </c>
      <c r="L31" s="194" t="s">
        <v>102</v>
      </c>
    </row>
    <row r="32" spans="1:12" s="127" customFormat="1" ht="24" customHeight="1" x14ac:dyDescent="0.15">
      <c r="A32" s="41"/>
      <c r="B32" s="6"/>
      <c r="C32" s="6"/>
      <c r="D32" s="49"/>
      <c r="E32" s="44"/>
      <c r="F32" s="42"/>
      <c r="G32" s="44"/>
      <c r="H32" s="44"/>
      <c r="I32" s="149"/>
      <c r="J32" s="128"/>
      <c r="K32" s="128">
        <f t="shared" si="1"/>
        <v>0</v>
      </c>
      <c r="L32" s="194" t="s">
        <v>102</v>
      </c>
    </row>
    <row r="33" spans="1:12" s="127" customFormat="1" ht="24" customHeight="1" x14ac:dyDescent="0.15">
      <c r="A33" s="41"/>
      <c r="B33" s="6"/>
      <c r="C33" s="6"/>
      <c r="D33" s="49"/>
      <c r="E33" s="44"/>
      <c r="F33" s="42"/>
      <c r="G33" s="44"/>
      <c r="H33" s="44"/>
      <c r="I33" s="149"/>
      <c r="J33" s="128"/>
      <c r="K33" s="128">
        <f t="shared" si="1"/>
        <v>0</v>
      </c>
      <c r="L33" s="194" t="s">
        <v>102</v>
      </c>
    </row>
    <row r="34" spans="1:12" s="127" customFormat="1" ht="24" customHeight="1" x14ac:dyDescent="0.15">
      <c r="A34" s="41"/>
      <c r="B34" s="6"/>
      <c r="C34" s="6"/>
      <c r="D34" s="49"/>
      <c r="E34" s="44"/>
      <c r="F34" s="42"/>
      <c r="G34" s="44"/>
      <c r="H34" s="44"/>
      <c r="I34" s="149"/>
      <c r="J34" s="128"/>
      <c r="K34" s="128">
        <f t="shared" si="1"/>
        <v>0</v>
      </c>
      <c r="L34" s="194" t="s">
        <v>102</v>
      </c>
    </row>
    <row r="35" spans="1:12" s="127" customFormat="1" ht="24" customHeight="1" x14ac:dyDescent="0.15">
      <c r="A35" s="41"/>
      <c r="B35" s="6"/>
      <c r="C35" s="6"/>
      <c r="D35" s="49"/>
      <c r="E35" s="44"/>
      <c r="F35" s="42"/>
      <c r="G35" s="44"/>
      <c r="H35" s="44"/>
      <c r="I35" s="149"/>
      <c r="J35" s="128"/>
      <c r="K35" s="128">
        <f t="shared" si="1"/>
        <v>0</v>
      </c>
      <c r="L35" s="194" t="s">
        <v>102</v>
      </c>
    </row>
    <row r="36" spans="1:12" s="127" customFormat="1" ht="24" customHeight="1" x14ac:dyDescent="0.15">
      <c r="A36" s="43"/>
      <c r="B36" s="6"/>
      <c r="C36" s="6"/>
      <c r="D36" s="49"/>
      <c r="E36" s="44"/>
      <c r="F36" s="42"/>
      <c r="G36" s="44"/>
      <c r="H36" s="44"/>
      <c r="I36" s="149"/>
      <c r="J36" s="128"/>
      <c r="K36" s="128">
        <f t="shared" si="1"/>
        <v>0</v>
      </c>
      <c r="L36" s="194" t="s">
        <v>102</v>
      </c>
    </row>
    <row r="37" spans="1:12" s="127" customFormat="1" ht="24" customHeight="1" x14ac:dyDescent="0.15">
      <c r="A37" s="41"/>
      <c r="B37" s="6"/>
      <c r="C37" s="6"/>
      <c r="D37" s="49"/>
      <c r="E37" s="44"/>
      <c r="F37" s="42"/>
      <c r="G37" s="44"/>
      <c r="H37" s="44"/>
      <c r="I37" s="149"/>
      <c r="J37" s="128"/>
      <c r="K37" s="128">
        <f t="shared" si="1"/>
        <v>0</v>
      </c>
      <c r="L37" s="194" t="s">
        <v>102</v>
      </c>
    </row>
    <row r="38" spans="1:12" s="127" customFormat="1" ht="24" customHeight="1" x14ac:dyDescent="0.15">
      <c r="A38" s="41"/>
      <c r="B38" s="6"/>
      <c r="C38" s="6"/>
      <c r="D38" s="49"/>
      <c r="E38" s="44"/>
      <c r="F38" s="42"/>
      <c r="G38" s="44"/>
      <c r="H38" s="44"/>
      <c r="I38" s="149"/>
      <c r="J38" s="128"/>
      <c r="K38" s="128">
        <f t="shared" si="1"/>
        <v>0</v>
      </c>
      <c r="L38" s="194" t="s">
        <v>102</v>
      </c>
    </row>
    <row r="39" spans="1:12" s="127" customFormat="1" ht="24" customHeight="1" x14ac:dyDescent="0.15">
      <c r="A39" s="43"/>
      <c r="B39" s="6"/>
      <c r="C39" s="6"/>
      <c r="D39" s="49"/>
      <c r="E39" s="44"/>
      <c r="F39" s="42"/>
      <c r="G39" s="44"/>
      <c r="H39" s="44"/>
      <c r="I39" s="147"/>
      <c r="J39" s="128"/>
      <c r="K39" s="128">
        <f t="shared" si="1"/>
        <v>0</v>
      </c>
      <c r="L39" s="194" t="s">
        <v>102</v>
      </c>
    </row>
    <row r="40" spans="1:12" s="127" customFormat="1" ht="24" customHeight="1" x14ac:dyDescent="0.15">
      <c r="A40" s="41"/>
      <c r="B40" s="113"/>
      <c r="C40" s="6"/>
      <c r="D40" s="49"/>
      <c r="E40" s="44"/>
      <c r="F40" s="42"/>
      <c r="G40" s="44"/>
      <c r="H40" s="44"/>
      <c r="I40" s="149"/>
      <c r="J40" s="128"/>
      <c r="K40" s="128">
        <f t="shared" si="1"/>
        <v>0</v>
      </c>
      <c r="L40" s="194" t="s">
        <v>102</v>
      </c>
    </row>
    <row r="41" spans="1:12" s="127" customFormat="1" ht="24" customHeight="1" x14ac:dyDescent="0.15">
      <c r="A41" s="41"/>
      <c r="B41" s="6"/>
      <c r="C41" s="6"/>
      <c r="D41" s="49"/>
      <c r="E41" s="44"/>
      <c r="F41" s="42"/>
      <c r="G41" s="44"/>
      <c r="H41" s="44"/>
      <c r="I41" s="149"/>
      <c r="J41" s="128"/>
      <c r="K41" s="128">
        <f t="shared" si="1"/>
        <v>0</v>
      </c>
      <c r="L41" s="194" t="s">
        <v>102</v>
      </c>
    </row>
    <row r="42" spans="1:12" s="127" customFormat="1" ht="24" customHeight="1" x14ac:dyDescent="0.15">
      <c r="A42" s="41"/>
      <c r="B42" s="6"/>
      <c r="C42" s="6"/>
      <c r="D42" s="49"/>
      <c r="E42" s="44"/>
      <c r="F42" s="42"/>
      <c r="G42" s="44"/>
      <c r="H42" s="44"/>
      <c r="I42" s="149"/>
      <c r="J42" s="128"/>
      <c r="K42" s="128">
        <f t="shared" si="1"/>
        <v>0</v>
      </c>
      <c r="L42" s="194" t="s">
        <v>102</v>
      </c>
    </row>
    <row r="43" spans="1:12" s="127" customFormat="1" ht="24" customHeight="1" x14ac:dyDescent="0.15">
      <c r="A43" s="41"/>
      <c r="B43" s="6"/>
      <c r="C43" s="6"/>
      <c r="D43" s="49"/>
      <c r="E43" s="44"/>
      <c r="F43" s="42"/>
      <c r="G43" s="44"/>
      <c r="H43" s="44"/>
      <c r="I43" s="149"/>
      <c r="J43" s="128"/>
      <c r="K43" s="128">
        <f t="shared" si="1"/>
        <v>0</v>
      </c>
      <c r="L43" s="194" t="s">
        <v>102</v>
      </c>
    </row>
    <row r="44" spans="1:12" s="127" customFormat="1" ht="24" customHeight="1" x14ac:dyDescent="0.15">
      <c r="A44" s="43"/>
      <c r="B44" s="6"/>
      <c r="C44" s="6"/>
      <c r="D44" s="49"/>
      <c r="E44" s="44"/>
      <c r="F44" s="42"/>
      <c r="G44" s="44"/>
      <c r="H44" s="44"/>
      <c r="I44" s="149"/>
      <c r="J44" s="128"/>
      <c r="K44" s="128">
        <f t="shared" si="1"/>
        <v>0</v>
      </c>
      <c r="L44" s="194" t="s">
        <v>102</v>
      </c>
    </row>
    <row r="45" spans="1:12" s="127" customFormat="1" ht="24" customHeight="1" x14ac:dyDescent="0.15">
      <c r="A45" s="43"/>
      <c r="B45" s="6"/>
      <c r="C45" s="6"/>
      <c r="D45" s="49"/>
      <c r="E45" s="44"/>
      <c r="F45" s="42"/>
      <c r="G45" s="44"/>
      <c r="H45" s="44"/>
      <c r="I45" s="149"/>
      <c r="J45" s="128"/>
      <c r="K45" s="128">
        <f t="shared" si="1"/>
        <v>0</v>
      </c>
      <c r="L45" s="194" t="s">
        <v>102</v>
      </c>
    </row>
    <row r="46" spans="1:12" s="127" customFormat="1" ht="24" customHeight="1" x14ac:dyDescent="0.15">
      <c r="A46" s="43"/>
      <c r="B46" s="6"/>
      <c r="C46" s="6"/>
      <c r="D46" s="49"/>
      <c r="E46" s="44"/>
      <c r="F46" s="42"/>
      <c r="G46" s="44"/>
      <c r="H46" s="44"/>
      <c r="I46" s="149"/>
      <c r="J46" s="128"/>
      <c r="K46" s="128">
        <f t="shared" si="1"/>
        <v>0</v>
      </c>
      <c r="L46" s="151"/>
    </row>
    <row r="47" spans="1:12" s="127" customFormat="1" ht="24" customHeight="1" x14ac:dyDescent="0.15">
      <c r="A47" s="43"/>
      <c r="B47" s="6"/>
      <c r="C47" s="6"/>
      <c r="D47" s="49"/>
      <c r="E47" s="44"/>
      <c r="F47" s="42"/>
      <c r="G47" s="44"/>
      <c r="H47" s="44"/>
      <c r="I47" s="149"/>
      <c r="J47" s="128"/>
      <c r="K47" s="128">
        <f t="shared" si="1"/>
        <v>0</v>
      </c>
      <c r="L47" s="194" t="s">
        <v>102</v>
      </c>
    </row>
    <row r="48" spans="1:12" s="127" customFormat="1" ht="24" customHeight="1" x14ac:dyDescent="0.15">
      <c r="A48" s="43"/>
      <c r="B48" s="6"/>
      <c r="C48" s="6"/>
      <c r="D48" s="49"/>
      <c r="E48" s="44"/>
      <c r="F48" s="42"/>
      <c r="G48" s="44"/>
      <c r="H48" s="44"/>
      <c r="I48" s="149"/>
      <c r="J48" s="128"/>
      <c r="K48" s="128">
        <f t="shared" si="1"/>
        <v>0</v>
      </c>
      <c r="L48" s="194" t="s">
        <v>102</v>
      </c>
    </row>
    <row r="49" spans="1:12" s="127" customFormat="1" ht="24" customHeight="1" x14ac:dyDescent="0.15">
      <c r="A49" s="43"/>
      <c r="B49" s="6"/>
      <c r="C49" s="6"/>
      <c r="D49" s="49"/>
      <c r="E49" s="44"/>
      <c r="F49" s="42"/>
      <c r="G49" s="44"/>
      <c r="H49" s="44"/>
      <c r="I49" s="149"/>
      <c r="J49" s="128"/>
      <c r="K49" s="128">
        <f t="shared" si="1"/>
        <v>0</v>
      </c>
      <c r="L49" s="194" t="s">
        <v>102</v>
      </c>
    </row>
    <row r="50" spans="1:12" s="127" customFormat="1" ht="24" customHeight="1" x14ac:dyDescent="0.15">
      <c r="A50" s="43"/>
      <c r="B50" s="6"/>
      <c r="C50" s="6"/>
      <c r="D50" s="49"/>
      <c r="E50" s="44"/>
      <c r="F50" s="42"/>
      <c r="G50" s="44"/>
      <c r="H50" s="44"/>
      <c r="I50" s="149"/>
      <c r="J50" s="128"/>
      <c r="K50" s="128">
        <f t="shared" si="1"/>
        <v>0</v>
      </c>
      <c r="L50" s="194" t="s">
        <v>102</v>
      </c>
    </row>
    <row r="51" spans="1:12" s="127" customFormat="1" ht="24" customHeight="1" x14ac:dyDescent="0.15">
      <c r="A51" s="43"/>
      <c r="B51" s="6"/>
      <c r="C51" s="6"/>
      <c r="D51" s="49"/>
      <c r="E51" s="44"/>
      <c r="F51" s="42"/>
      <c r="G51" s="44"/>
      <c r="H51" s="44"/>
      <c r="I51" s="149"/>
      <c r="J51" s="128"/>
      <c r="K51" s="128">
        <f t="shared" si="1"/>
        <v>0</v>
      </c>
      <c r="L51" s="194" t="s">
        <v>102</v>
      </c>
    </row>
    <row r="52" spans="1:12" s="127" customFormat="1" ht="24" customHeight="1" x14ac:dyDescent="0.15">
      <c r="A52" s="43"/>
      <c r="B52" s="6"/>
      <c r="C52" s="6"/>
      <c r="D52" s="49"/>
      <c r="E52" s="44"/>
      <c r="F52" s="42"/>
      <c r="G52" s="44"/>
      <c r="H52" s="44"/>
      <c r="I52" s="147"/>
      <c r="J52" s="128"/>
      <c r="K52" s="128">
        <f t="shared" si="1"/>
        <v>0</v>
      </c>
      <c r="L52" s="194" t="s">
        <v>102</v>
      </c>
    </row>
    <row r="53" spans="1:12" s="127" customFormat="1" ht="24" customHeight="1" x14ac:dyDescent="0.15">
      <c r="A53" s="43"/>
      <c r="B53" s="113"/>
      <c r="C53" s="6"/>
      <c r="D53" s="138"/>
      <c r="E53" s="44"/>
      <c r="F53" s="42"/>
      <c r="G53" s="44"/>
      <c r="H53" s="44"/>
      <c r="I53" s="149"/>
      <c r="J53" s="128"/>
      <c r="K53" s="128">
        <f t="shared" si="1"/>
        <v>0</v>
      </c>
      <c r="L53" s="194" t="s">
        <v>102</v>
      </c>
    </row>
    <row r="54" spans="1:12" s="127" customFormat="1" ht="24" customHeight="1" x14ac:dyDescent="0.15">
      <c r="A54" s="43"/>
      <c r="B54" s="129"/>
      <c r="C54" s="6"/>
      <c r="D54" s="138"/>
      <c r="E54" s="44"/>
      <c r="F54" s="42"/>
      <c r="G54" s="44"/>
      <c r="H54" s="44"/>
      <c r="I54" s="149"/>
      <c r="J54" s="128"/>
      <c r="K54" s="128">
        <f t="shared" si="1"/>
        <v>0</v>
      </c>
      <c r="L54" s="194" t="s">
        <v>102</v>
      </c>
    </row>
    <row r="55" spans="1:12" s="127" customFormat="1" ht="24" customHeight="1" x14ac:dyDescent="0.15">
      <c r="A55" s="43"/>
      <c r="B55" s="129"/>
      <c r="C55" s="6"/>
      <c r="D55" s="138"/>
      <c r="E55" s="44"/>
      <c r="F55" s="42"/>
      <c r="G55" s="44"/>
      <c r="H55" s="44"/>
      <c r="I55" s="149"/>
      <c r="J55" s="128"/>
      <c r="K55" s="128">
        <f t="shared" si="1"/>
        <v>0</v>
      </c>
      <c r="L55" s="194" t="s">
        <v>102</v>
      </c>
    </row>
    <row r="56" spans="1:12" s="127" customFormat="1" ht="24" customHeight="1" x14ac:dyDescent="0.15">
      <c r="A56" s="43"/>
      <c r="B56" s="129"/>
      <c r="C56" s="6"/>
      <c r="D56" s="138"/>
      <c r="E56" s="44"/>
      <c r="F56" s="42"/>
      <c r="G56" s="44"/>
      <c r="H56" s="44"/>
      <c r="I56" s="149"/>
      <c r="J56" s="128"/>
      <c r="K56" s="128">
        <f t="shared" si="1"/>
        <v>0</v>
      </c>
      <c r="L56" s="194" t="s">
        <v>102</v>
      </c>
    </row>
    <row r="57" spans="1:12" s="127" customFormat="1" ht="24" customHeight="1" x14ac:dyDescent="0.15">
      <c r="A57" s="43"/>
      <c r="B57" s="129"/>
      <c r="C57" s="6"/>
      <c r="D57" s="138"/>
      <c r="E57" s="44"/>
      <c r="F57" s="42"/>
      <c r="G57" s="44"/>
      <c r="H57" s="44"/>
      <c r="I57" s="149"/>
      <c r="J57" s="128"/>
      <c r="K57" s="128">
        <f t="shared" si="1"/>
        <v>0</v>
      </c>
      <c r="L57" s="194" t="s">
        <v>102</v>
      </c>
    </row>
    <row r="58" spans="1:12" s="127" customFormat="1" ht="24" customHeight="1" x14ac:dyDescent="0.15">
      <c r="A58" s="43"/>
      <c r="B58" s="129"/>
      <c r="C58" s="6"/>
      <c r="D58" s="138"/>
      <c r="E58" s="44"/>
      <c r="F58" s="42"/>
      <c r="G58" s="44"/>
      <c r="H58" s="44"/>
      <c r="I58" s="149"/>
      <c r="J58" s="128"/>
      <c r="K58" s="128">
        <f t="shared" si="1"/>
        <v>0</v>
      </c>
      <c r="L58" s="194" t="s">
        <v>102</v>
      </c>
    </row>
    <row r="59" spans="1:12" s="127" customFormat="1" ht="24" customHeight="1" x14ac:dyDescent="0.15">
      <c r="A59" s="43"/>
      <c r="B59" s="129"/>
      <c r="C59" s="6"/>
      <c r="D59" s="138"/>
      <c r="E59" s="44"/>
      <c r="F59" s="42"/>
      <c r="G59" s="44"/>
      <c r="H59" s="44"/>
      <c r="I59" s="149"/>
      <c r="J59" s="128"/>
      <c r="K59" s="128">
        <f t="shared" si="1"/>
        <v>0</v>
      </c>
      <c r="L59" s="194" t="s">
        <v>102</v>
      </c>
    </row>
    <row r="60" spans="1:12" s="127" customFormat="1" ht="24" customHeight="1" x14ac:dyDescent="0.15">
      <c r="A60" s="43"/>
      <c r="B60" s="129"/>
      <c r="C60" s="6"/>
      <c r="D60" s="138"/>
      <c r="E60" s="44"/>
      <c r="F60" s="42"/>
      <c r="G60" s="44"/>
      <c r="H60" s="44"/>
      <c r="I60" s="149"/>
      <c r="J60" s="128"/>
      <c r="K60" s="128">
        <f t="shared" si="1"/>
        <v>0</v>
      </c>
      <c r="L60" s="194" t="s">
        <v>102</v>
      </c>
    </row>
    <row r="61" spans="1:12" s="127" customFormat="1" ht="24" customHeight="1" x14ac:dyDescent="0.15">
      <c r="A61" s="43"/>
      <c r="B61" s="129"/>
      <c r="C61" s="6"/>
      <c r="D61" s="138"/>
      <c r="E61" s="44"/>
      <c r="F61" s="42"/>
      <c r="G61" s="44"/>
      <c r="H61" s="44"/>
      <c r="I61" s="149"/>
      <c r="J61" s="128"/>
      <c r="K61" s="128">
        <f t="shared" si="1"/>
        <v>0</v>
      </c>
      <c r="L61" s="194" t="s">
        <v>103</v>
      </c>
    </row>
    <row r="62" spans="1:12" s="127" customFormat="1" ht="24" customHeight="1" x14ac:dyDescent="0.15">
      <c r="A62" s="43"/>
      <c r="B62" s="129"/>
      <c r="C62" s="6"/>
      <c r="D62" s="138"/>
      <c r="E62" s="44"/>
      <c r="F62" s="42"/>
      <c r="G62" s="44"/>
      <c r="H62" s="44"/>
      <c r="I62" s="149"/>
      <c r="J62" s="128"/>
      <c r="K62" s="128">
        <f t="shared" si="1"/>
        <v>0</v>
      </c>
      <c r="L62" s="194" t="s">
        <v>103</v>
      </c>
    </row>
    <row r="63" spans="1:12" s="127" customFormat="1" ht="24" customHeight="1" x14ac:dyDescent="0.15">
      <c r="A63" s="43"/>
      <c r="B63" s="129"/>
      <c r="C63" s="6"/>
      <c r="D63" s="138"/>
      <c r="E63" s="44"/>
      <c r="F63" s="42"/>
      <c r="G63" s="44"/>
      <c r="H63" s="44"/>
      <c r="I63" s="149"/>
      <c r="J63" s="128"/>
      <c r="K63" s="128">
        <f t="shared" si="1"/>
        <v>0</v>
      </c>
      <c r="L63" s="194" t="s">
        <v>103</v>
      </c>
    </row>
    <row r="64" spans="1:12" s="127" customFormat="1" ht="24" customHeight="1" x14ac:dyDescent="0.15">
      <c r="A64" s="43"/>
      <c r="B64" s="129"/>
      <c r="C64" s="6"/>
      <c r="D64" s="138"/>
      <c r="E64" s="44"/>
      <c r="F64" s="42"/>
      <c r="G64" s="44"/>
      <c r="H64" s="44"/>
      <c r="I64" s="149"/>
      <c r="J64" s="128"/>
      <c r="K64" s="128">
        <f t="shared" si="1"/>
        <v>0</v>
      </c>
      <c r="L64" s="194" t="s">
        <v>103</v>
      </c>
    </row>
    <row r="65" spans="1:12" s="127" customFormat="1" ht="24" customHeight="1" x14ac:dyDescent="0.15">
      <c r="A65" s="43"/>
      <c r="B65" s="129"/>
      <c r="C65" s="6"/>
      <c r="D65" s="138"/>
      <c r="E65" s="44"/>
      <c r="F65" s="42"/>
      <c r="G65" s="44"/>
      <c r="H65" s="44"/>
      <c r="I65" s="149"/>
      <c r="J65" s="128"/>
      <c r="K65" s="128">
        <f t="shared" si="1"/>
        <v>0</v>
      </c>
      <c r="L65" s="194" t="s">
        <v>103</v>
      </c>
    </row>
    <row r="66" spans="1:12" s="127" customFormat="1" ht="24" customHeight="1" x14ac:dyDescent="0.15">
      <c r="A66" s="43"/>
      <c r="B66" s="129"/>
      <c r="C66" s="6"/>
      <c r="D66" s="138"/>
      <c r="E66" s="44"/>
      <c r="F66" s="42"/>
      <c r="G66" s="44"/>
      <c r="H66" s="44"/>
      <c r="I66" s="149"/>
      <c r="J66" s="128"/>
      <c r="K66" s="128">
        <f t="shared" si="1"/>
        <v>0</v>
      </c>
      <c r="L66" s="194" t="s">
        <v>103</v>
      </c>
    </row>
    <row r="67" spans="1:12" s="127" customFormat="1" ht="24" customHeight="1" x14ac:dyDescent="0.15">
      <c r="A67" s="43"/>
      <c r="B67" s="129"/>
      <c r="C67" s="6"/>
      <c r="D67" s="138"/>
      <c r="E67" s="44"/>
      <c r="F67" s="42"/>
      <c r="G67" s="44"/>
      <c r="H67" s="44"/>
      <c r="I67" s="149"/>
      <c r="J67" s="128"/>
      <c r="K67" s="128">
        <f t="shared" si="1"/>
        <v>0</v>
      </c>
      <c r="L67" s="194" t="s">
        <v>103</v>
      </c>
    </row>
    <row r="68" spans="1:12" s="127" customFormat="1" ht="24" customHeight="1" x14ac:dyDescent="0.15">
      <c r="A68" s="43"/>
      <c r="B68" s="129"/>
      <c r="C68" s="6"/>
      <c r="D68" s="138"/>
      <c r="E68" s="44"/>
      <c r="F68" s="42"/>
      <c r="G68" s="44"/>
      <c r="H68" s="44"/>
      <c r="I68" s="149"/>
      <c r="J68" s="128"/>
      <c r="K68" s="128">
        <f t="shared" si="1"/>
        <v>0</v>
      </c>
      <c r="L68" s="194" t="s">
        <v>102</v>
      </c>
    </row>
    <row r="69" spans="1:12" s="127" customFormat="1" ht="24" customHeight="1" x14ac:dyDescent="0.15">
      <c r="A69" s="43"/>
      <c r="B69" s="129"/>
      <c r="C69" s="6"/>
      <c r="D69" s="138"/>
      <c r="E69" s="44"/>
      <c r="F69" s="42"/>
      <c r="G69" s="44"/>
      <c r="H69" s="44"/>
      <c r="I69" s="149"/>
      <c r="J69" s="128"/>
      <c r="K69" s="128">
        <f t="shared" si="1"/>
        <v>0</v>
      </c>
      <c r="L69" s="194" t="s">
        <v>127</v>
      </c>
    </row>
    <row r="70" spans="1:12" s="127" customFormat="1" ht="24" customHeight="1" x14ac:dyDescent="0.15">
      <c r="A70" s="43"/>
      <c r="B70" s="129"/>
      <c r="C70" s="6"/>
      <c r="D70" s="138"/>
      <c r="E70" s="44"/>
      <c r="F70" s="42"/>
      <c r="G70" s="44"/>
      <c r="H70" s="44"/>
      <c r="I70" s="149"/>
      <c r="J70" s="128"/>
      <c r="K70" s="128">
        <f t="shared" si="1"/>
        <v>0</v>
      </c>
      <c r="L70" s="194" t="s">
        <v>127</v>
      </c>
    </row>
    <row r="71" spans="1:12" s="127" customFormat="1" ht="24" customHeight="1" x14ac:dyDescent="0.15">
      <c r="A71" s="43"/>
      <c r="B71" s="113"/>
      <c r="C71" s="6"/>
      <c r="D71" s="48"/>
      <c r="E71" s="44"/>
      <c r="F71" s="42"/>
      <c r="G71" s="44"/>
      <c r="H71" s="44"/>
      <c r="I71" s="149"/>
      <c r="J71" s="128"/>
      <c r="K71" s="128">
        <f t="shared" si="1"/>
        <v>0</v>
      </c>
      <c r="L71" s="194" t="s">
        <v>102</v>
      </c>
    </row>
    <row r="72" spans="1:12" s="127" customFormat="1" ht="24" customHeight="1" x14ac:dyDescent="0.15">
      <c r="A72" s="43"/>
      <c r="B72" s="113"/>
      <c r="C72" s="6"/>
      <c r="D72" s="138"/>
      <c r="E72" s="44"/>
      <c r="F72" s="42"/>
      <c r="G72" s="44"/>
      <c r="H72" s="44"/>
      <c r="I72" s="149"/>
      <c r="J72" s="128"/>
      <c r="K72" s="128">
        <f t="shared" si="1"/>
        <v>0</v>
      </c>
      <c r="L72" s="194" t="s">
        <v>102</v>
      </c>
    </row>
    <row r="73" spans="1:12" s="127" customFormat="1" ht="24" customHeight="1" x14ac:dyDescent="0.15">
      <c r="A73" s="43"/>
      <c r="B73" s="113"/>
      <c r="C73" s="6"/>
      <c r="D73" s="48"/>
      <c r="E73" s="44"/>
      <c r="F73" s="42"/>
      <c r="G73" s="44"/>
      <c r="H73" s="44"/>
      <c r="I73" s="149"/>
      <c r="J73" s="128"/>
      <c r="K73" s="128">
        <f t="shared" si="1"/>
        <v>0</v>
      </c>
      <c r="L73" s="194" t="s">
        <v>102</v>
      </c>
    </row>
    <row r="74" spans="1:12" s="127" customFormat="1" ht="24" customHeight="1" x14ac:dyDescent="0.15">
      <c r="A74" s="43"/>
      <c r="B74" s="113"/>
      <c r="C74" s="6"/>
      <c r="D74" s="138"/>
      <c r="E74" s="90"/>
      <c r="F74" s="96"/>
      <c r="G74" s="90"/>
      <c r="H74" s="44"/>
      <c r="I74" s="149"/>
      <c r="J74" s="128"/>
      <c r="K74" s="128">
        <f t="shared" si="1"/>
        <v>0</v>
      </c>
      <c r="L74" s="151"/>
    </row>
    <row r="75" spans="1:12" s="127" customFormat="1" ht="24" customHeight="1" x14ac:dyDescent="0.15">
      <c r="A75" s="43"/>
      <c r="B75" s="113"/>
      <c r="C75" s="6"/>
      <c r="D75" s="138"/>
      <c r="E75" s="44"/>
      <c r="F75" s="42"/>
      <c r="G75" s="44"/>
      <c r="H75" s="44"/>
      <c r="I75" s="149"/>
      <c r="J75" s="128"/>
      <c r="K75" s="128">
        <f t="shared" si="1"/>
        <v>0</v>
      </c>
      <c r="L75" s="194" t="s">
        <v>102</v>
      </c>
    </row>
    <row r="76" spans="1:12" s="127" customFormat="1" ht="24" customHeight="1" x14ac:dyDescent="0.15">
      <c r="A76" s="43"/>
      <c r="B76" s="113"/>
      <c r="C76" s="6"/>
      <c r="D76" s="138"/>
      <c r="E76" s="44"/>
      <c r="F76" s="42"/>
      <c r="G76" s="44"/>
      <c r="H76" s="44"/>
      <c r="I76" s="149"/>
      <c r="J76" s="128"/>
      <c r="K76" s="128">
        <f t="shared" si="1"/>
        <v>0</v>
      </c>
      <c r="L76" s="194" t="s">
        <v>102</v>
      </c>
    </row>
    <row r="77" spans="1:12" s="127" customFormat="1" ht="24" customHeight="1" x14ac:dyDescent="0.15">
      <c r="A77" s="43"/>
      <c r="B77" s="113"/>
      <c r="C77" s="6"/>
      <c r="D77" s="48"/>
      <c r="E77" s="90"/>
      <c r="F77" s="96"/>
      <c r="G77" s="90"/>
      <c r="H77" s="44"/>
      <c r="I77" s="149"/>
      <c r="J77" s="128"/>
      <c r="K77" s="128">
        <f t="shared" si="1"/>
        <v>0</v>
      </c>
      <c r="L77" s="194" t="s">
        <v>102</v>
      </c>
    </row>
    <row r="78" spans="1:12" s="127" customFormat="1" ht="24" customHeight="1" x14ac:dyDescent="0.15">
      <c r="A78" s="43"/>
      <c r="B78" s="58"/>
      <c r="C78" s="6"/>
      <c r="D78" s="48"/>
      <c r="E78" s="44"/>
      <c r="F78" s="42"/>
      <c r="G78" s="44"/>
      <c r="H78" s="44"/>
      <c r="I78" s="149"/>
      <c r="J78" s="128"/>
      <c r="K78" s="128">
        <f t="shared" si="1"/>
        <v>0</v>
      </c>
      <c r="L78" s="194" t="s">
        <v>102</v>
      </c>
    </row>
    <row r="79" spans="1:12" s="127" customFormat="1" ht="24" customHeight="1" x14ac:dyDescent="0.15">
      <c r="A79" s="43"/>
      <c r="B79" s="113"/>
      <c r="C79" s="45"/>
      <c r="D79" s="49"/>
      <c r="E79" s="44"/>
      <c r="F79" s="42"/>
      <c r="G79" s="44"/>
      <c r="H79" s="44"/>
      <c r="I79" s="149"/>
      <c r="J79" s="128"/>
      <c r="K79" s="128">
        <f t="shared" si="1"/>
        <v>0</v>
      </c>
      <c r="L79" s="194" t="s">
        <v>102</v>
      </c>
    </row>
    <row r="80" spans="1:12" s="127" customFormat="1" ht="24" customHeight="1" x14ac:dyDescent="0.15">
      <c r="A80" s="43"/>
      <c r="B80" s="113"/>
      <c r="C80" s="45"/>
      <c r="D80" s="49"/>
      <c r="E80" s="44"/>
      <c r="F80" s="42"/>
      <c r="G80" s="44"/>
      <c r="H80" s="44"/>
      <c r="I80" s="149"/>
      <c r="J80" s="128"/>
      <c r="K80" s="128"/>
      <c r="L80" s="194" t="s">
        <v>102</v>
      </c>
    </row>
    <row r="81" spans="1:12" s="127" customFormat="1" ht="24" customHeight="1" x14ac:dyDescent="0.15">
      <c r="A81" s="43"/>
      <c r="B81" s="113"/>
      <c r="C81" s="45"/>
      <c r="D81" s="49"/>
      <c r="E81" s="44"/>
      <c r="F81" s="42"/>
      <c r="G81" s="44"/>
      <c r="H81" s="44"/>
      <c r="I81" s="149"/>
      <c r="J81" s="128"/>
      <c r="K81" s="128"/>
      <c r="L81" s="194" t="s">
        <v>102</v>
      </c>
    </row>
    <row r="82" spans="1:12" s="127" customFormat="1" ht="24" customHeight="1" x14ac:dyDescent="0.15">
      <c r="A82" s="43"/>
      <c r="B82" s="113"/>
      <c r="C82" s="45"/>
      <c r="D82" s="49"/>
      <c r="E82" s="44"/>
      <c r="F82" s="42"/>
      <c r="G82" s="44"/>
      <c r="H82" s="44"/>
      <c r="I82" s="149"/>
      <c r="J82" s="128"/>
      <c r="K82" s="128"/>
      <c r="L82" s="194" t="s">
        <v>102</v>
      </c>
    </row>
    <row r="83" spans="1:12" s="127" customFormat="1" ht="24" customHeight="1" x14ac:dyDescent="0.15">
      <c r="A83" s="43"/>
      <c r="B83" s="113"/>
      <c r="C83" s="45"/>
      <c r="D83" s="49"/>
      <c r="E83" s="44"/>
      <c r="F83" s="42"/>
      <c r="G83" s="44"/>
      <c r="H83" s="44"/>
      <c r="I83" s="149"/>
      <c r="J83" s="128"/>
      <c r="K83" s="128"/>
      <c r="L83" s="194" t="s">
        <v>102</v>
      </c>
    </row>
    <row r="84" spans="1:12" s="127" customFormat="1" ht="24" customHeight="1" x14ac:dyDescent="0.15">
      <c r="A84" s="112"/>
      <c r="B84" s="113"/>
      <c r="C84" s="45"/>
      <c r="D84" s="49"/>
      <c r="E84" s="44"/>
      <c r="F84" s="42"/>
      <c r="G84" s="44"/>
      <c r="H84" s="44"/>
      <c r="I84" s="147"/>
      <c r="J84" s="128"/>
      <c r="K84" s="128"/>
      <c r="L84" s="194" t="s">
        <v>102</v>
      </c>
    </row>
    <row r="85" spans="1:12" s="127" customFormat="1" ht="24" customHeight="1" x14ac:dyDescent="0.15">
      <c r="A85" s="43"/>
      <c r="B85" s="113"/>
      <c r="C85" s="45"/>
      <c r="D85" s="49"/>
      <c r="E85" s="44"/>
      <c r="F85" s="42"/>
      <c r="G85" s="44"/>
      <c r="H85" s="44"/>
      <c r="I85" s="149"/>
      <c r="J85" s="128"/>
      <c r="K85" s="128">
        <f t="shared" si="1"/>
        <v>0</v>
      </c>
      <c r="L85" s="194" t="s">
        <v>102</v>
      </c>
    </row>
    <row r="86" spans="1:12" s="127" customFormat="1" ht="24" customHeight="1" x14ac:dyDescent="0.15">
      <c r="A86" s="43"/>
      <c r="B86" s="113"/>
      <c r="C86" s="45"/>
      <c r="D86" s="49"/>
      <c r="E86" s="44"/>
      <c r="F86" s="42"/>
      <c r="G86" s="44"/>
      <c r="H86" s="44"/>
      <c r="I86" s="149"/>
      <c r="J86" s="128"/>
      <c r="K86" s="128"/>
      <c r="L86" s="194" t="s">
        <v>102</v>
      </c>
    </row>
    <row r="87" spans="1:12" s="127" customFormat="1" ht="24" customHeight="1" x14ac:dyDescent="0.15">
      <c r="A87" s="43"/>
      <c r="B87" s="113"/>
      <c r="C87" s="45"/>
      <c r="D87" s="49"/>
      <c r="E87" s="44"/>
      <c r="F87" s="42"/>
      <c r="G87" s="44"/>
      <c r="H87" s="44"/>
      <c r="I87" s="149"/>
      <c r="J87" s="128"/>
      <c r="K87" s="128"/>
      <c r="L87" s="194" t="s">
        <v>102</v>
      </c>
    </row>
    <row r="88" spans="1:12" s="127" customFormat="1" ht="24" customHeight="1" x14ac:dyDescent="0.15">
      <c r="A88" s="43"/>
      <c r="B88" s="113"/>
      <c r="C88" s="45"/>
      <c r="D88" s="49"/>
      <c r="E88" s="44"/>
      <c r="F88" s="42"/>
      <c r="G88" s="44"/>
      <c r="H88" s="44"/>
      <c r="I88" s="149"/>
      <c r="J88" s="128"/>
      <c r="K88" s="128">
        <f t="shared" si="1"/>
        <v>0</v>
      </c>
      <c r="L88" s="194" t="s">
        <v>102</v>
      </c>
    </row>
    <row r="89" spans="1:12" s="127" customFormat="1" ht="24" customHeight="1" x14ac:dyDescent="0.15">
      <c r="A89" s="43"/>
      <c r="B89" s="113"/>
      <c r="C89" s="45"/>
      <c r="D89" s="49"/>
      <c r="E89" s="44"/>
      <c r="F89" s="42"/>
      <c r="G89" s="44"/>
      <c r="H89" s="44"/>
      <c r="I89" s="149"/>
      <c r="J89" s="128"/>
      <c r="K89" s="128">
        <f t="shared" si="1"/>
        <v>0</v>
      </c>
      <c r="L89" s="194" t="s">
        <v>102</v>
      </c>
    </row>
    <row r="90" spans="1:12" s="127" customFormat="1" ht="24" customHeight="1" x14ac:dyDescent="0.15">
      <c r="A90" s="43"/>
      <c r="B90" s="113"/>
      <c r="C90" s="45"/>
      <c r="D90" s="49"/>
      <c r="E90" s="44"/>
      <c r="F90" s="42"/>
      <c r="G90" s="44"/>
      <c r="H90" s="44"/>
      <c r="I90" s="149"/>
      <c r="J90" s="128"/>
      <c r="K90" s="128"/>
      <c r="L90" s="194" t="s">
        <v>102</v>
      </c>
    </row>
    <row r="91" spans="1:12" s="127" customFormat="1" ht="24" customHeight="1" x14ac:dyDescent="0.15">
      <c r="A91" s="43"/>
      <c r="B91" s="113"/>
      <c r="C91" s="45"/>
      <c r="D91" s="49"/>
      <c r="E91" s="44"/>
      <c r="F91" s="42"/>
      <c r="G91" s="44"/>
      <c r="H91" s="44"/>
      <c r="I91" s="149"/>
      <c r="J91" s="128"/>
      <c r="K91" s="128"/>
      <c r="L91" s="194" t="s">
        <v>102</v>
      </c>
    </row>
    <row r="92" spans="1:12" s="127" customFormat="1" ht="24" customHeight="1" x14ac:dyDescent="0.15">
      <c r="A92" s="43"/>
      <c r="B92" s="113"/>
      <c r="C92" s="45"/>
      <c r="D92" s="49"/>
      <c r="E92" s="44"/>
      <c r="F92" s="42"/>
      <c r="G92" s="44"/>
      <c r="H92" s="44"/>
      <c r="I92" s="149"/>
      <c r="J92" s="128"/>
      <c r="K92" s="128">
        <f t="shared" si="1"/>
        <v>0</v>
      </c>
      <c r="L92" s="194" t="s">
        <v>102</v>
      </c>
    </row>
    <row r="93" spans="1:12" s="127" customFormat="1" ht="24" customHeight="1" x14ac:dyDescent="0.15">
      <c r="A93" s="43"/>
      <c r="B93" s="113"/>
      <c r="C93" s="45"/>
      <c r="D93" s="49"/>
      <c r="E93" s="44"/>
      <c r="F93" s="42"/>
      <c r="G93" s="44"/>
      <c r="H93" s="44"/>
      <c r="I93" s="149"/>
      <c r="J93" s="128"/>
      <c r="K93" s="128">
        <f t="shared" si="1"/>
        <v>0</v>
      </c>
      <c r="L93" s="194" t="s">
        <v>102</v>
      </c>
    </row>
    <row r="94" spans="1:12" s="127" customFormat="1" ht="24" customHeight="1" x14ac:dyDescent="0.15">
      <c r="A94" s="43"/>
      <c r="B94" s="113"/>
      <c r="C94" s="45"/>
      <c r="D94" s="49"/>
      <c r="E94" s="44"/>
      <c r="F94" s="42"/>
      <c r="G94" s="44"/>
      <c r="H94" s="44"/>
      <c r="I94" s="149"/>
      <c r="J94" s="128"/>
      <c r="K94" s="128">
        <f t="shared" si="1"/>
        <v>0</v>
      </c>
      <c r="L94" s="194" t="s">
        <v>102</v>
      </c>
    </row>
    <row r="95" spans="1:12" s="127" customFormat="1" ht="24" customHeight="1" x14ac:dyDescent="0.15">
      <c r="A95" s="43"/>
      <c r="B95" s="113"/>
      <c r="C95" s="45"/>
      <c r="D95" s="49"/>
      <c r="E95" s="44"/>
      <c r="F95" s="42"/>
      <c r="G95" s="44"/>
      <c r="H95" s="44"/>
      <c r="I95" s="149"/>
      <c r="J95" s="128"/>
      <c r="K95" s="128"/>
      <c r="L95" s="194" t="s">
        <v>102</v>
      </c>
    </row>
    <row r="96" spans="1:12" s="127" customFormat="1" ht="24" customHeight="1" x14ac:dyDescent="0.15">
      <c r="A96" s="43"/>
      <c r="B96" s="113"/>
      <c r="C96" s="45"/>
      <c r="D96" s="49"/>
      <c r="E96" s="44"/>
      <c r="F96" s="42"/>
      <c r="G96" s="44"/>
      <c r="H96" s="44"/>
      <c r="I96" s="149"/>
      <c r="J96" s="128"/>
      <c r="K96" s="128">
        <f t="shared" si="1"/>
        <v>0</v>
      </c>
      <c r="L96" s="194" t="s">
        <v>102</v>
      </c>
    </row>
    <row r="97" spans="1:12" s="127" customFormat="1" ht="24" customHeight="1" x14ac:dyDescent="0.15">
      <c r="A97" s="43"/>
      <c r="B97" s="113"/>
      <c r="C97" s="45"/>
      <c r="D97" s="49"/>
      <c r="E97" s="44"/>
      <c r="F97" s="42"/>
      <c r="G97" s="44"/>
      <c r="H97" s="44"/>
      <c r="I97" s="149"/>
      <c r="J97" s="128"/>
      <c r="K97" s="128">
        <f t="shared" si="1"/>
        <v>0</v>
      </c>
      <c r="L97" s="194" t="s">
        <v>102</v>
      </c>
    </row>
    <row r="98" spans="1:12" s="127" customFormat="1" ht="24" customHeight="1" x14ac:dyDescent="0.15">
      <c r="A98" s="43"/>
      <c r="B98" s="113"/>
      <c r="C98" s="45"/>
      <c r="D98" s="49"/>
      <c r="E98" s="44"/>
      <c r="F98" s="42"/>
      <c r="G98" s="44"/>
      <c r="H98" s="44"/>
      <c r="I98" s="149"/>
      <c r="J98" s="128"/>
      <c r="K98" s="128">
        <f t="shared" ref="K98:K111" si="2">D98-H98</f>
        <v>0</v>
      </c>
      <c r="L98" s="194" t="s">
        <v>102</v>
      </c>
    </row>
    <row r="99" spans="1:12" s="127" customFormat="1" ht="24" customHeight="1" x14ac:dyDescent="0.15">
      <c r="A99" s="43"/>
      <c r="B99" s="113"/>
      <c r="C99" s="45"/>
      <c r="D99" s="49"/>
      <c r="E99" s="44"/>
      <c r="F99" s="42"/>
      <c r="G99" s="44"/>
      <c r="H99" s="44"/>
      <c r="I99" s="149"/>
      <c r="J99" s="128"/>
      <c r="K99" s="128">
        <f t="shared" si="2"/>
        <v>0</v>
      </c>
      <c r="L99" s="194" t="s">
        <v>102</v>
      </c>
    </row>
    <row r="100" spans="1:12" s="127" customFormat="1" ht="24" customHeight="1" x14ac:dyDescent="0.15">
      <c r="A100" s="43"/>
      <c r="B100" s="113"/>
      <c r="C100" s="45"/>
      <c r="D100" s="49"/>
      <c r="E100" s="44"/>
      <c r="F100" s="42"/>
      <c r="G100" s="44"/>
      <c r="H100" s="44"/>
      <c r="I100" s="149"/>
      <c r="J100" s="128"/>
      <c r="K100" s="128">
        <f t="shared" si="2"/>
        <v>0</v>
      </c>
      <c r="L100" s="194" t="s">
        <v>102</v>
      </c>
    </row>
    <row r="101" spans="1:12" s="127" customFormat="1" ht="24" customHeight="1" x14ac:dyDescent="0.15">
      <c r="A101" s="43"/>
      <c r="B101" s="113"/>
      <c r="C101" s="45"/>
      <c r="D101" s="49"/>
      <c r="E101" s="44"/>
      <c r="F101" s="42"/>
      <c r="G101" s="44"/>
      <c r="H101" s="44"/>
      <c r="I101" s="149"/>
      <c r="J101" s="128"/>
      <c r="K101" s="128">
        <f t="shared" si="2"/>
        <v>0</v>
      </c>
      <c r="L101" s="194" t="s">
        <v>102</v>
      </c>
    </row>
    <row r="102" spans="1:12" s="127" customFormat="1" ht="24" customHeight="1" x14ac:dyDescent="0.15">
      <c r="A102" s="43"/>
      <c r="B102" s="113"/>
      <c r="C102" s="45"/>
      <c r="D102" s="49"/>
      <c r="E102" s="44"/>
      <c r="F102" s="42"/>
      <c r="G102" s="44"/>
      <c r="H102" s="44"/>
      <c r="I102" s="149"/>
      <c r="J102" s="128"/>
      <c r="K102" s="128">
        <f t="shared" si="2"/>
        <v>0</v>
      </c>
      <c r="L102" s="194" t="s">
        <v>102</v>
      </c>
    </row>
    <row r="103" spans="1:12" s="127" customFormat="1" ht="24" customHeight="1" x14ac:dyDescent="0.15">
      <c r="A103" s="43"/>
      <c r="B103" s="113"/>
      <c r="C103" s="45"/>
      <c r="D103" s="49"/>
      <c r="E103" s="44"/>
      <c r="F103" s="42"/>
      <c r="G103" s="44"/>
      <c r="H103" s="44"/>
      <c r="I103" s="149"/>
      <c r="J103" s="128"/>
      <c r="K103" s="128">
        <f t="shared" si="2"/>
        <v>0</v>
      </c>
      <c r="L103" s="194" t="s">
        <v>102</v>
      </c>
    </row>
    <row r="104" spans="1:12" s="127" customFormat="1" ht="24" customHeight="1" x14ac:dyDescent="0.15">
      <c r="A104" s="43"/>
      <c r="B104" s="113"/>
      <c r="C104" s="45"/>
      <c r="D104" s="49"/>
      <c r="E104" s="44"/>
      <c r="F104" s="42"/>
      <c r="G104" s="44"/>
      <c r="H104" s="44"/>
      <c r="I104" s="149"/>
      <c r="J104" s="128"/>
      <c r="K104" s="128">
        <f t="shared" si="2"/>
        <v>0</v>
      </c>
      <c r="L104" s="194" t="s">
        <v>102</v>
      </c>
    </row>
    <row r="105" spans="1:12" s="127" customFormat="1" ht="24" customHeight="1" x14ac:dyDescent="0.15">
      <c r="A105" s="43"/>
      <c r="B105" s="113"/>
      <c r="C105" s="45"/>
      <c r="D105" s="49"/>
      <c r="E105" s="44"/>
      <c r="F105" s="42"/>
      <c r="G105" s="44"/>
      <c r="H105" s="44"/>
      <c r="I105" s="149"/>
      <c r="J105" s="128"/>
      <c r="K105" s="128">
        <f t="shared" si="2"/>
        <v>0</v>
      </c>
      <c r="L105" s="194" t="s">
        <v>102</v>
      </c>
    </row>
    <row r="106" spans="1:12" s="127" customFormat="1" ht="24" customHeight="1" x14ac:dyDescent="0.15">
      <c r="A106" s="43"/>
      <c r="B106" s="113"/>
      <c r="C106" s="45"/>
      <c r="D106" s="49"/>
      <c r="E106" s="44"/>
      <c r="F106" s="42"/>
      <c r="G106" s="44"/>
      <c r="H106" s="44"/>
      <c r="I106" s="149"/>
      <c r="J106" s="128"/>
      <c r="K106" s="128">
        <f t="shared" si="2"/>
        <v>0</v>
      </c>
      <c r="L106" s="194" t="s">
        <v>102</v>
      </c>
    </row>
    <row r="107" spans="1:12" s="127" customFormat="1" ht="24" customHeight="1" x14ac:dyDescent="0.15">
      <c r="A107" s="43"/>
      <c r="B107" s="113"/>
      <c r="C107" s="45"/>
      <c r="D107" s="49"/>
      <c r="E107" s="44"/>
      <c r="F107" s="42"/>
      <c r="G107" s="44"/>
      <c r="H107" s="44"/>
      <c r="I107" s="149"/>
      <c r="J107" s="128"/>
      <c r="K107" s="128">
        <f t="shared" si="2"/>
        <v>0</v>
      </c>
      <c r="L107" s="194" t="s">
        <v>102</v>
      </c>
    </row>
    <row r="108" spans="1:12" s="127" customFormat="1" ht="24" customHeight="1" x14ac:dyDescent="0.15">
      <c r="A108" s="43"/>
      <c r="B108" s="113"/>
      <c r="C108" s="45"/>
      <c r="D108" s="49"/>
      <c r="E108" s="44"/>
      <c r="F108" s="42"/>
      <c r="G108" s="44"/>
      <c r="H108" s="44"/>
      <c r="I108" s="149"/>
      <c r="J108" s="128"/>
      <c r="K108" s="128">
        <f t="shared" si="2"/>
        <v>0</v>
      </c>
      <c r="L108" s="194" t="s">
        <v>102</v>
      </c>
    </row>
    <row r="109" spans="1:12" s="127" customFormat="1" ht="24" customHeight="1" x14ac:dyDescent="0.15">
      <c r="A109" s="43"/>
      <c r="B109" s="113"/>
      <c r="C109" s="45"/>
      <c r="D109" s="49"/>
      <c r="E109" s="44"/>
      <c r="F109" s="42"/>
      <c r="G109" s="44"/>
      <c r="H109" s="44"/>
      <c r="I109" s="149"/>
      <c r="J109" s="128"/>
      <c r="K109" s="128">
        <f t="shared" si="2"/>
        <v>0</v>
      </c>
      <c r="L109" s="194" t="s">
        <v>102</v>
      </c>
    </row>
    <row r="110" spans="1:12" s="127" customFormat="1" ht="24" customHeight="1" x14ac:dyDescent="0.15">
      <c r="A110" s="43"/>
      <c r="B110" s="113"/>
      <c r="C110" s="45"/>
      <c r="D110" s="49"/>
      <c r="E110" s="44"/>
      <c r="F110" s="42"/>
      <c r="G110" s="44"/>
      <c r="H110" s="44"/>
      <c r="I110" s="149"/>
      <c r="J110" s="128"/>
      <c r="K110" s="128">
        <f t="shared" si="2"/>
        <v>0</v>
      </c>
      <c r="L110" s="194" t="s">
        <v>102</v>
      </c>
    </row>
    <row r="111" spans="1:12" s="127" customFormat="1" ht="24" customHeight="1" x14ac:dyDescent="0.15">
      <c r="A111" s="43"/>
      <c r="B111" s="113"/>
      <c r="C111" s="45"/>
      <c r="D111" s="49"/>
      <c r="E111" s="44"/>
      <c r="F111" s="42"/>
      <c r="G111" s="44"/>
      <c r="H111" s="44"/>
      <c r="I111" s="149"/>
      <c r="J111" s="128"/>
      <c r="K111" s="128">
        <f t="shared" si="2"/>
        <v>0</v>
      </c>
      <c r="L111" s="194" t="s">
        <v>102</v>
      </c>
    </row>
    <row r="112" spans="1:12" s="127" customFormat="1" ht="24" customHeight="1" x14ac:dyDescent="0.15">
      <c r="A112" s="43"/>
      <c r="B112" s="113"/>
      <c r="C112" s="45"/>
      <c r="D112" s="49"/>
      <c r="E112" s="44"/>
      <c r="F112" s="42"/>
      <c r="G112" s="44"/>
      <c r="H112" s="44"/>
      <c r="I112" s="149"/>
      <c r="J112" s="128"/>
      <c r="K112" s="128">
        <f t="shared" ref="K112" si="3">D112-H112</f>
        <v>0</v>
      </c>
      <c r="L112" s="194" t="s">
        <v>102</v>
      </c>
    </row>
    <row r="113" spans="1:12" s="154" customFormat="1" ht="24" hidden="1" customHeight="1" x14ac:dyDescent="0.15">
      <c r="A113" s="145" t="s">
        <v>104</v>
      </c>
      <c r="B113" s="140" t="s">
        <v>112</v>
      </c>
      <c r="C113" s="201" t="s">
        <v>109</v>
      </c>
      <c r="D113" s="155">
        <v>127267800</v>
      </c>
      <c r="E113" s="152"/>
      <c r="F113" s="156"/>
      <c r="G113" s="152"/>
      <c r="H113" s="152">
        <f t="shared" ref="H113:H123" si="4">SUM(E113:G113)</f>
        <v>0</v>
      </c>
      <c r="I113" s="192"/>
      <c r="J113" s="153"/>
      <c r="K113" s="153"/>
      <c r="L113" s="213"/>
    </row>
    <row r="114" spans="1:12" s="154" customFormat="1" ht="24" hidden="1" customHeight="1" x14ac:dyDescent="0.15">
      <c r="A114" s="145" t="s">
        <v>104</v>
      </c>
      <c r="B114" s="140" t="s">
        <v>113</v>
      </c>
      <c r="C114" s="201" t="s">
        <v>98</v>
      </c>
      <c r="D114" s="155">
        <v>3600000</v>
      </c>
      <c r="E114" s="152"/>
      <c r="F114" s="156"/>
      <c r="G114" s="152"/>
      <c r="H114" s="152">
        <f t="shared" si="4"/>
        <v>0</v>
      </c>
      <c r="I114" s="192"/>
      <c r="J114" s="153"/>
      <c r="K114" s="153"/>
      <c r="L114" s="213"/>
    </row>
    <row r="115" spans="1:12" s="154" customFormat="1" ht="24" hidden="1" customHeight="1" x14ac:dyDescent="0.15">
      <c r="A115" s="145" t="s">
        <v>104</v>
      </c>
      <c r="B115" s="140" t="s">
        <v>114</v>
      </c>
      <c r="C115" s="201" t="s">
        <v>124</v>
      </c>
      <c r="D115" s="155">
        <v>3600000</v>
      </c>
      <c r="E115" s="152"/>
      <c r="F115" s="156"/>
      <c r="G115" s="152"/>
      <c r="H115" s="152">
        <f t="shared" si="4"/>
        <v>0</v>
      </c>
      <c r="I115" s="192"/>
      <c r="J115" s="153"/>
      <c r="K115" s="153"/>
      <c r="L115" s="213"/>
    </row>
    <row r="116" spans="1:12" s="154" customFormat="1" ht="24" hidden="1" customHeight="1" x14ac:dyDescent="0.15">
      <c r="A116" s="145" t="s">
        <v>104</v>
      </c>
      <c r="B116" s="140" t="s">
        <v>115</v>
      </c>
      <c r="C116" s="201" t="s">
        <v>94</v>
      </c>
      <c r="D116" s="155">
        <v>7101600</v>
      </c>
      <c r="E116" s="152"/>
      <c r="F116" s="156"/>
      <c r="G116" s="152"/>
      <c r="H116" s="152">
        <f t="shared" si="4"/>
        <v>0</v>
      </c>
      <c r="I116" s="192"/>
      <c r="J116" s="153"/>
      <c r="K116" s="153"/>
      <c r="L116" s="213"/>
    </row>
    <row r="117" spans="1:12" s="154" customFormat="1" ht="24" hidden="1" customHeight="1" x14ac:dyDescent="0.15">
      <c r="A117" s="145" t="s">
        <v>104</v>
      </c>
      <c r="B117" s="140" t="s">
        <v>116</v>
      </c>
      <c r="C117" s="201" t="s">
        <v>94</v>
      </c>
      <c r="D117" s="155">
        <v>3020400</v>
      </c>
      <c r="E117" s="152"/>
      <c r="F117" s="156"/>
      <c r="G117" s="152"/>
      <c r="H117" s="152">
        <f t="shared" si="4"/>
        <v>0</v>
      </c>
      <c r="I117" s="192"/>
      <c r="J117" s="153"/>
      <c r="K117" s="153"/>
      <c r="L117" s="213"/>
    </row>
    <row r="118" spans="1:12" s="154" customFormat="1" ht="24" hidden="1" customHeight="1" x14ac:dyDescent="0.15">
      <c r="A118" s="145" t="s">
        <v>104</v>
      </c>
      <c r="B118" s="140" t="s">
        <v>117</v>
      </c>
      <c r="C118" s="201" t="s">
        <v>94</v>
      </c>
      <c r="D118" s="155">
        <v>6954000</v>
      </c>
      <c r="E118" s="152"/>
      <c r="F118" s="156"/>
      <c r="G118" s="152"/>
      <c r="H118" s="152">
        <f t="shared" si="4"/>
        <v>0</v>
      </c>
      <c r="I118" s="192"/>
      <c r="J118" s="153"/>
      <c r="K118" s="153"/>
      <c r="L118" s="213"/>
    </row>
    <row r="119" spans="1:12" s="154" customFormat="1" ht="24" hidden="1" customHeight="1" x14ac:dyDescent="0.15">
      <c r="A119" s="145" t="s">
        <v>104</v>
      </c>
      <c r="B119" s="140" t="s">
        <v>118</v>
      </c>
      <c r="C119" s="201" t="s">
        <v>94</v>
      </c>
      <c r="D119" s="155">
        <v>2719200</v>
      </c>
      <c r="E119" s="152"/>
      <c r="F119" s="156"/>
      <c r="G119" s="152"/>
      <c r="H119" s="152">
        <f t="shared" si="4"/>
        <v>0</v>
      </c>
      <c r="I119" s="192"/>
      <c r="J119" s="153"/>
      <c r="K119" s="153"/>
      <c r="L119" s="213"/>
    </row>
    <row r="120" spans="1:12" s="154" customFormat="1" ht="24" hidden="1" customHeight="1" x14ac:dyDescent="0.15">
      <c r="A120" s="145" t="s">
        <v>104</v>
      </c>
      <c r="B120" s="140" t="s">
        <v>119</v>
      </c>
      <c r="C120" s="201" t="s">
        <v>94</v>
      </c>
      <c r="D120" s="155">
        <v>7601880</v>
      </c>
      <c r="E120" s="152"/>
      <c r="F120" s="156"/>
      <c r="G120" s="152"/>
      <c r="H120" s="152">
        <f t="shared" si="4"/>
        <v>0</v>
      </c>
      <c r="I120" s="192"/>
      <c r="J120" s="153"/>
      <c r="K120" s="153"/>
      <c r="L120" s="213"/>
    </row>
    <row r="121" spans="1:12" s="154" customFormat="1" ht="24" hidden="1" customHeight="1" x14ac:dyDescent="0.15">
      <c r="A121" s="145" t="s">
        <v>104</v>
      </c>
      <c r="B121" s="140" t="s">
        <v>106</v>
      </c>
      <c r="C121" s="201" t="s">
        <v>93</v>
      </c>
      <c r="D121" s="155">
        <v>6840000</v>
      </c>
      <c r="E121" s="152"/>
      <c r="F121" s="156"/>
      <c r="G121" s="152"/>
      <c r="H121" s="152">
        <f t="shared" si="4"/>
        <v>0</v>
      </c>
      <c r="I121" s="192"/>
      <c r="J121" s="153"/>
      <c r="K121" s="153"/>
      <c r="L121" s="213"/>
    </row>
    <row r="122" spans="1:12" s="154" customFormat="1" ht="24" hidden="1" customHeight="1" x14ac:dyDescent="0.15">
      <c r="A122" s="145" t="s">
        <v>110</v>
      </c>
      <c r="B122" s="140" t="s">
        <v>120</v>
      </c>
      <c r="C122" s="201" t="s">
        <v>97</v>
      </c>
      <c r="D122" s="155">
        <v>3960000</v>
      </c>
      <c r="E122" s="152"/>
      <c r="F122" s="156"/>
      <c r="G122" s="152"/>
      <c r="H122" s="152">
        <f t="shared" si="4"/>
        <v>0</v>
      </c>
      <c r="I122" s="192"/>
      <c r="J122" s="153"/>
      <c r="K122" s="153"/>
      <c r="L122" s="213"/>
    </row>
    <row r="123" spans="1:12" s="154" customFormat="1" ht="24" hidden="1" customHeight="1" x14ac:dyDescent="0.15">
      <c r="A123" s="145" t="s">
        <v>104</v>
      </c>
      <c r="B123" s="140" t="s">
        <v>121</v>
      </c>
      <c r="C123" s="201" t="s">
        <v>99</v>
      </c>
      <c r="D123" s="155">
        <v>3540480</v>
      </c>
      <c r="E123" s="152"/>
      <c r="F123" s="156"/>
      <c r="G123" s="152"/>
      <c r="H123" s="152">
        <f t="shared" si="4"/>
        <v>0</v>
      </c>
      <c r="I123" s="192"/>
      <c r="J123" s="153"/>
      <c r="K123" s="153"/>
      <c r="L123" s="213"/>
    </row>
    <row r="124" spans="1:12" s="154" customFormat="1" ht="24" hidden="1" customHeight="1" x14ac:dyDescent="0.15">
      <c r="A124" s="145" t="s">
        <v>104</v>
      </c>
      <c r="B124" s="140" t="s">
        <v>107</v>
      </c>
      <c r="C124" s="201" t="s">
        <v>95</v>
      </c>
      <c r="D124" s="155">
        <v>4999920</v>
      </c>
      <c r="E124" s="152"/>
      <c r="F124" s="156"/>
      <c r="G124" s="152"/>
      <c r="H124" s="152">
        <f t="shared" ref="H124:H127" si="5">SUM(E124:G124)</f>
        <v>0</v>
      </c>
      <c r="I124" s="192"/>
      <c r="J124" s="153"/>
      <c r="K124" s="153"/>
      <c r="L124" s="213"/>
    </row>
    <row r="125" spans="1:12" s="154" customFormat="1" ht="24" hidden="1" customHeight="1" x14ac:dyDescent="0.15">
      <c r="A125" s="145" t="s">
        <v>104</v>
      </c>
      <c r="B125" s="140" t="s">
        <v>108</v>
      </c>
      <c r="C125" s="201" t="s">
        <v>96</v>
      </c>
      <c r="D125" s="155">
        <v>5280000</v>
      </c>
      <c r="E125" s="152"/>
      <c r="F125" s="156"/>
      <c r="G125" s="152"/>
      <c r="H125" s="152">
        <f t="shared" si="5"/>
        <v>0</v>
      </c>
      <c r="I125" s="192"/>
      <c r="J125" s="153"/>
      <c r="K125" s="153"/>
      <c r="L125" s="213"/>
    </row>
    <row r="126" spans="1:12" s="154" customFormat="1" ht="24" hidden="1" customHeight="1" x14ac:dyDescent="0.15">
      <c r="A126" s="145" t="s">
        <v>105</v>
      </c>
      <c r="B126" s="140" t="s">
        <v>122</v>
      </c>
      <c r="C126" s="201" t="s">
        <v>100</v>
      </c>
      <c r="D126" s="155">
        <v>4800000</v>
      </c>
      <c r="E126" s="152"/>
      <c r="F126" s="156"/>
      <c r="G126" s="152"/>
      <c r="H126" s="152">
        <f t="shared" si="5"/>
        <v>0</v>
      </c>
      <c r="I126" s="192"/>
      <c r="J126" s="153"/>
      <c r="K126" s="153"/>
      <c r="L126" s="213"/>
    </row>
    <row r="127" spans="1:12" s="154" customFormat="1" ht="24" hidden="1" customHeight="1" x14ac:dyDescent="0.15">
      <c r="A127" s="145" t="s">
        <v>110</v>
      </c>
      <c r="B127" s="140" t="s">
        <v>123</v>
      </c>
      <c r="C127" s="201" t="s">
        <v>101</v>
      </c>
      <c r="D127" s="155">
        <v>8370000</v>
      </c>
      <c r="E127" s="152"/>
      <c r="F127" s="156"/>
      <c r="G127" s="152"/>
      <c r="H127" s="152">
        <f t="shared" si="5"/>
        <v>0</v>
      </c>
      <c r="I127" s="192"/>
      <c r="J127" s="153"/>
      <c r="K127" s="153"/>
      <c r="L127" s="213"/>
    </row>
    <row r="128" spans="1:12" s="127" customFormat="1" ht="24" customHeight="1" x14ac:dyDescent="0.15">
      <c r="A128" s="43"/>
      <c r="B128" s="58" t="s">
        <v>126</v>
      </c>
      <c r="C128" s="45"/>
      <c r="D128" s="49"/>
      <c r="E128" s="44"/>
      <c r="F128" s="42"/>
      <c r="G128" s="44"/>
      <c r="H128" s="44"/>
      <c r="I128" s="149"/>
      <c r="J128" s="128"/>
      <c r="K128" s="128"/>
      <c r="L128" s="151"/>
    </row>
    <row r="129" spans="1:12" s="127" customFormat="1" ht="24" customHeight="1" x14ac:dyDescent="0.15">
      <c r="A129" s="43"/>
      <c r="B129" s="113"/>
      <c r="C129" s="45"/>
      <c r="D129" s="49"/>
      <c r="E129" s="44"/>
      <c r="F129" s="42"/>
      <c r="G129" s="44"/>
      <c r="H129" s="44"/>
      <c r="I129" s="149"/>
      <c r="J129" s="128"/>
      <c r="K129" s="128"/>
      <c r="L129" s="151"/>
    </row>
    <row r="130" spans="1:12" s="127" customFormat="1" ht="24" customHeight="1" x14ac:dyDescent="0.15">
      <c r="A130" s="43"/>
      <c r="B130" s="113"/>
      <c r="C130" s="45"/>
      <c r="D130" s="49"/>
      <c r="E130" s="44"/>
      <c r="F130" s="42"/>
      <c r="G130" s="44"/>
      <c r="H130" s="44"/>
      <c r="I130" s="149"/>
      <c r="J130" s="128"/>
      <c r="K130" s="128"/>
      <c r="L130" s="151"/>
    </row>
    <row r="131" spans="1:12" s="127" customFormat="1" ht="24" customHeight="1" x14ac:dyDescent="0.15">
      <c r="A131" s="43"/>
      <c r="B131" s="113"/>
      <c r="C131" s="45"/>
      <c r="D131" s="49"/>
      <c r="E131" s="44"/>
      <c r="F131" s="42"/>
      <c r="G131" s="44"/>
      <c r="H131" s="44"/>
      <c r="I131" s="149"/>
      <c r="J131" s="128"/>
      <c r="K131" s="128"/>
      <c r="L131" s="151"/>
    </row>
    <row r="132" spans="1:12" s="127" customFormat="1" ht="24" customHeight="1" x14ac:dyDescent="0.15">
      <c r="A132" s="43"/>
      <c r="B132" s="113"/>
      <c r="C132" s="45"/>
      <c r="D132" s="49"/>
      <c r="E132" s="44"/>
      <c r="F132" s="42"/>
      <c r="G132" s="44"/>
      <c r="H132" s="44"/>
      <c r="I132" s="149"/>
      <c r="J132" s="128"/>
      <c r="K132" s="128">
        <f t="shared" si="1"/>
        <v>0</v>
      </c>
      <c r="L132" s="151"/>
    </row>
    <row r="133" spans="1:12" s="127" customFormat="1" ht="24" customHeight="1" x14ac:dyDescent="0.15">
      <c r="A133" s="87"/>
      <c r="B133" s="113"/>
      <c r="C133" s="88"/>
      <c r="D133" s="89"/>
      <c r="E133" s="90"/>
      <c r="F133" s="96"/>
      <c r="G133" s="90"/>
      <c r="H133" s="44"/>
      <c r="I133" s="149"/>
      <c r="J133" s="128"/>
      <c r="K133" s="128">
        <f t="shared" si="1"/>
        <v>0</v>
      </c>
      <c r="L133" s="151"/>
    </row>
    <row r="134" spans="1:12" ht="24" customHeight="1" x14ac:dyDescent="0.15">
      <c r="L134" s="151"/>
    </row>
    <row r="135" spans="1:12" ht="24" customHeight="1" x14ac:dyDescent="0.15">
      <c r="L135" s="151"/>
    </row>
    <row r="136" spans="1:12" ht="24" customHeight="1" x14ac:dyDescent="0.15">
      <c r="L136" s="151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34:H1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44"/>
  <sheetViews>
    <sheetView showGridLines="0" topLeftCell="C1" zoomScale="85" zoomScaleNormal="85" workbookViewId="0">
      <pane ySplit="3" topLeftCell="A4" activePane="bottomLeft" state="frozen"/>
      <selection activeCell="A3" sqref="A3:A4"/>
      <selection pane="bottomLeft" activeCell="I15" activeCellId="1" sqref="I18:I21 I4:I15"/>
    </sheetView>
  </sheetViews>
  <sheetFormatPr defaultRowHeight="24" customHeight="1" x14ac:dyDescent="0.15"/>
  <cols>
    <col min="1" max="1" width="11.109375" style="118" customWidth="1"/>
    <col min="2" max="2" width="37.109375" style="118" customWidth="1"/>
    <col min="3" max="3" width="31.77734375" style="118" customWidth="1"/>
    <col min="4" max="9" width="9.33203125" style="118" customWidth="1"/>
    <col min="10" max="10" width="9.6640625" style="118" customWidth="1"/>
    <col min="11" max="11" width="4.88671875" style="127" customWidth="1"/>
    <col min="12" max="12" width="8.88671875" style="127"/>
    <col min="13" max="16384" width="8.88671875" style="59"/>
  </cols>
  <sheetData>
    <row r="1" spans="1:13" ht="36" customHeight="1" x14ac:dyDescent="0.15">
      <c r="A1" s="114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57"/>
      <c r="L1" s="157"/>
      <c r="M1" s="158"/>
    </row>
    <row r="2" spans="1:13" ht="25.5" customHeight="1" x14ac:dyDescent="0.15">
      <c r="A2" s="64" t="s">
        <v>135</v>
      </c>
      <c r="B2" s="115"/>
      <c r="C2" s="115"/>
      <c r="D2" s="115"/>
      <c r="E2" s="116"/>
      <c r="F2" s="116"/>
      <c r="G2" s="116"/>
      <c r="H2" s="116"/>
      <c r="I2" s="59"/>
      <c r="J2" s="117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146</v>
      </c>
      <c r="C4" s="9" t="s">
        <v>148</v>
      </c>
      <c r="D4" s="47">
        <v>7801200</v>
      </c>
      <c r="E4" s="134" t="s">
        <v>163</v>
      </c>
      <c r="F4" s="134" t="s">
        <v>170</v>
      </c>
      <c r="G4" s="134" t="s">
        <v>171</v>
      </c>
      <c r="H4" s="134" t="s">
        <v>360</v>
      </c>
      <c r="I4" s="134" t="s">
        <v>367</v>
      </c>
      <c r="J4" s="8"/>
      <c r="K4" s="57"/>
    </row>
    <row r="5" spans="1:13" ht="24" customHeight="1" x14ac:dyDescent="0.15">
      <c r="A5" s="41" t="s">
        <v>140</v>
      </c>
      <c r="B5" s="9" t="s">
        <v>147</v>
      </c>
      <c r="C5" s="9" t="s">
        <v>149</v>
      </c>
      <c r="D5" s="47">
        <v>1452000</v>
      </c>
      <c r="E5" s="134" t="s">
        <v>163</v>
      </c>
      <c r="F5" s="134" t="s">
        <v>170</v>
      </c>
      <c r="G5" s="134" t="s">
        <v>171</v>
      </c>
      <c r="H5" s="134" t="s">
        <v>360</v>
      </c>
      <c r="I5" s="134" t="s">
        <v>367</v>
      </c>
      <c r="J5" s="8"/>
      <c r="K5" s="57"/>
    </row>
    <row r="6" spans="1:13" ht="24" customHeight="1" x14ac:dyDescent="0.15">
      <c r="A6" s="41" t="s">
        <v>140</v>
      </c>
      <c r="B6" s="9" t="s">
        <v>150</v>
      </c>
      <c r="C6" s="9" t="s">
        <v>158</v>
      </c>
      <c r="D6" s="47">
        <v>4356000</v>
      </c>
      <c r="E6" s="134" t="s">
        <v>164</v>
      </c>
      <c r="F6" s="134" t="s">
        <v>170</v>
      </c>
      <c r="G6" s="134" t="s">
        <v>171</v>
      </c>
      <c r="H6" s="134" t="s">
        <v>360</v>
      </c>
      <c r="I6" s="134" t="s">
        <v>367</v>
      </c>
      <c r="J6" s="8"/>
      <c r="K6" s="57"/>
    </row>
    <row r="7" spans="1:13" ht="24" customHeight="1" x14ac:dyDescent="0.15">
      <c r="A7" s="41" t="s">
        <v>140</v>
      </c>
      <c r="B7" s="9" t="s">
        <v>151</v>
      </c>
      <c r="C7" s="9" t="s">
        <v>159</v>
      </c>
      <c r="D7" s="47">
        <v>17865360</v>
      </c>
      <c r="E7" s="134" t="s">
        <v>164</v>
      </c>
      <c r="F7" s="134" t="s">
        <v>170</v>
      </c>
      <c r="G7" s="134" t="s">
        <v>171</v>
      </c>
      <c r="H7" s="134" t="s">
        <v>360</v>
      </c>
      <c r="I7" s="134" t="s">
        <v>367</v>
      </c>
      <c r="J7" s="8"/>
      <c r="K7" s="57"/>
    </row>
    <row r="8" spans="1:13" ht="24" customHeight="1" x14ac:dyDescent="0.15">
      <c r="A8" s="41" t="s">
        <v>144</v>
      </c>
      <c r="B8" s="6" t="s">
        <v>152</v>
      </c>
      <c r="C8" s="6" t="s">
        <v>160</v>
      </c>
      <c r="D8" s="48">
        <v>3840000</v>
      </c>
      <c r="E8" s="134" t="s">
        <v>165</v>
      </c>
      <c r="F8" s="134" t="s">
        <v>170</v>
      </c>
      <c r="G8" s="134" t="s">
        <v>171</v>
      </c>
      <c r="H8" s="134" t="s">
        <v>360</v>
      </c>
      <c r="I8" s="134" t="s">
        <v>367</v>
      </c>
      <c r="J8" s="8"/>
      <c r="K8" s="57"/>
    </row>
    <row r="9" spans="1:13" ht="24" customHeight="1" x14ac:dyDescent="0.15">
      <c r="A9" s="41" t="s">
        <v>140</v>
      </c>
      <c r="B9" s="6" t="s">
        <v>153</v>
      </c>
      <c r="C9" s="6" t="s">
        <v>161</v>
      </c>
      <c r="D9" s="46">
        <v>7101600</v>
      </c>
      <c r="E9" s="134" t="s">
        <v>166</v>
      </c>
      <c r="F9" s="134" t="s">
        <v>170</v>
      </c>
      <c r="G9" s="134" t="s">
        <v>171</v>
      </c>
      <c r="H9" s="134" t="s">
        <v>360</v>
      </c>
      <c r="I9" s="134" t="s">
        <v>367</v>
      </c>
      <c r="J9" s="8"/>
      <c r="K9" s="57"/>
    </row>
    <row r="10" spans="1:13" ht="24" customHeight="1" x14ac:dyDescent="0.15">
      <c r="A10" s="41" t="s">
        <v>140</v>
      </c>
      <c r="B10" s="6" t="s">
        <v>154</v>
      </c>
      <c r="C10" s="6" t="s">
        <v>161</v>
      </c>
      <c r="D10" s="46">
        <v>4441920</v>
      </c>
      <c r="E10" s="134" t="s">
        <v>179</v>
      </c>
      <c r="F10" s="134" t="s">
        <v>170</v>
      </c>
      <c r="G10" s="134" t="s">
        <v>171</v>
      </c>
      <c r="H10" s="134" t="s">
        <v>360</v>
      </c>
      <c r="I10" s="134" t="s">
        <v>367</v>
      </c>
      <c r="J10" s="8"/>
      <c r="K10" s="57"/>
    </row>
    <row r="11" spans="1:13" ht="24" customHeight="1" x14ac:dyDescent="0.15">
      <c r="A11" s="41" t="s">
        <v>140</v>
      </c>
      <c r="B11" s="6" t="s">
        <v>155</v>
      </c>
      <c r="C11" s="6" t="s">
        <v>161</v>
      </c>
      <c r="D11" s="48">
        <v>1518000</v>
      </c>
      <c r="E11" s="134" t="s">
        <v>167</v>
      </c>
      <c r="F11" s="134" t="s">
        <v>170</v>
      </c>
      <c r="G11" s="134" t="s">
        <v>171</v>
      </c>
      <c r="H11" s="134" t="s">
        <v>360</v>
      </c>
      <c r="I11" s="134" t="s">
        <v>367</v>
      </c>
      <c r="J11" s="8"/>
      <c r="K11" s="57"/>
    </row>
    <row r="12" spans="1:13" ht="24" customHeight="1" x14ac:dyDescent="0.15">
      <c r="A12" s="41" t="s">
        <v>140</v>
      </c>
      <c r="B12" s="6" t="s">
        <v>156</v>
      </c>
      <c r="C12" s="6" t="s">
        <v>93</v>
      </c>
      <c r="D12" s="48">
        <v>4860000</v>
      </c>
      <c r="E12" s="134" t="s">
        <v>168</v>
      </c>
      <c r="F12" s="134" t="s">
        <v>170</v>
      </c>
      <c r="G12" s="134" t="s">
        <v>171</v>
      </c>
      <c r="H12" s="134" t="s">
        <v>360</v>
      </c>
      <c r="I12" s="134" t="s">
        <v>367</v>
      </c>
      <c r="J12" s="8"/>
      <c r="K12" s="57"/>
    </row>
    <row r="13" spans="1:13" ht="24" customHeight="1" x14ac:dyDescent="0.15">
      <c r="A13" s="41" t="s">
        <v>144</v>
      </c>
      <c r="B13" s="6" t="s">
        <v>157</v>
      </c>
      <c r="C13" s="6" t="s">
        <v>93</v>
      </c>
      <c r="D13" s="48">
        <v>1200000</v>
      </c>
      <c r="E13" s="134" t="s">
        <v>169</v>
      </c>
      <c r="F13" s="134" t="s">
        <v>170</v>
      </c>
      <c r="G13" s="134" t="s">
        <v>171</v>
      </c>
      <c r="H13" s="134" t="s">
        <v>360</v>
      </c>
      <c r="I13" s="134" t="s">
        <v>367</v>
      </c>
      <c r="J13" s="8"/>
      <c r="K13" s="57"/>
    </row>
    <row r="14" spans="1:13" ht="24" customHeight="1" x14ac:dyDescent="0.15">
      <c r="A14" s="41" t="s">
        <v>172</v>
      </c>
      <c r="B14" s="6" t="s">
        <v>173</v>
      </c>
      <c r="C14" s="6" t="s">
        <v>174</v>
      </c>
      <c r="D14" s="48">
        <v>955455000</v>
      </c>
      <c r="E14" s="134" t="s">
        <v>175</v>
      </c>
      <c r="F14" s="134" t="s">
        <v>170</v>
      </c>
      <c r="G14" s="134" t="s">
        <v>171</v>
      </c>
      <c r="H14" s="134" t="s">
        <v>360</v>
      </c>
      <c r="I14" s="134" t="s">
        <v>367</v>
      </c>
      <c r="J14" s="8"/>
      <c r="K14" s="57"/>
    </row>
    <row r="15" spans="1:13" s="217" customFormat="1" ht="24" customHeight="1" x14ac:dyDescent="0.15">
      <c r="A15" s="41" t="s">
        <v>172</v>
      </c>
      <c r="B15" s="6" t="s">
        <v>193</v>
      </c>
      <c r="C15" s="6" t="s">
        <v>194</v>
      </c>
      <c r="D15" s="48">
        <v>26358000</v>
      </c>
      <c r="E15" s="134" t="s">
        <v>195</v>
      </c>
      <c r="F15" s="134" t="s">
        <v>196</v>
      </c>
      <c r="G15" s="134" t="s">
        <v>197</v>
      </c>
      <c r="H15" s="134" t="s">
        <v>360</v>
      </c>
      <c r="I15" s="134" t="s">
        <v>367</v>
      </c>
      <c r="J15" s="8"/>
      <c r="K15" s="228"/>
      <c r="L15" s="127"/>
    </row>
    <row r="16" spans="1:13" ht="24" customHeight="1" x14ac:dyDescent="0.15">
      <c r="A16" s="41" t="s">
        <v>140</v>
      </c>
      <c r="B16" s="227" t="s">
        <v>187</v>
      </c>
      <c r="C16" s="6" t="s">
        <v>185</v>
      </c>
      <c r="D16" s="48">
        <v>2500000</v>
      </c>
      <c r="E16" s="136" t="s">
        <v>189</v>
      </c>
      <c r="F16" s="136" t="s">
        <v>190</v>
      </c>
      <c r="G16" s="134" t="s">
        <v>191</v>
      </c>
      <c r="H16" s="134" t="s">
        <v>184</v>
      </c>
      <c r="I16" s="134" t="s">
        <v>184</v>
      </c>
      <c r="J16" s="43"/>
    </row>
    <row r="17" spans="1:10" ht="24" customHeight="1" x14ac:dyDescent="0.15">
      <c r="A17" s="41" t="s">
        <v>140</v>
      </c>
      <c r="B17" s="227" t="s">
        <v>188</v>
      </c>
      <c r="C17" s="6" t="s">
        <v>183</v>
      </c>
      <c r="D17" s="48">
        <v>19000000</v>
      </c>
      <c r="E17" s="136" t="s">
        <v>190</v>
      </c>
      <c r="F17" s="136" t="s">
        <v>190</v>
      </c>
      <c r="G17" s="134" t="s">
        <v>192</v>
      </c>
      <c r="H17" s="134" t="s">
        <v>184</v>
      </c>
      <c r="I17" s="134" t="s">
        <v>184</v>
      </c>
      <c r="J17" s="43"/>
    </row>
    <row r="18" spans="1:10" ht="24" customHeight="1" x14ac:dyDescent="0.15">
      <c r="A18" s="41" t="s">
        <v>140</v>
      </c>
      <c r="B18" s="113" t="s">
        <v>263</v>
      </c>
      <c r="C18" s="6" t="s">
        <v>266</v>
      </c>
      <c r="D18" s="48">
        <v>5000000</v>
      </c>
      <c r="E18" s="136" t="s">
        <v>350</v>
      </c>
      <c r="F18" s="134" t="s">
        <v>350</v>
      </c>
      <c r="G18" s="134" t="s">
        <v>363</v>
      </c>
      <c r="H18" s="134" t="s">
        <v>364</v>
      </c>
      <c r="I18" s="134" t="s">
        <v>365</v>
      </c>
      <c r="J18" s="8"/>
    </row>
    <row r="19" spans="1:10" ht="24" customHeight="1" x14ac:dyDescent="0.15">
      <c r="A19" s="41" t="s">
        <v>140</v>
      </c>
      <c r="B19" s="113" t="s">
        <v>270</v>
      </c>
      <c r="C19" s="6" t="s">
        <v>275</v>
      </c>
      <c r="D19" s="48">
        <v>5946000</v>
      </c>
      <c r="E19" s="136" t="s">
        <v>351</v>
      </c>
      <c r="F19" s="134" t="s">
        <v>351</v>
      </c>
      <c r="G19" s="134" t="s">
        <v>362</v>
      </c>
      <c r="H19" s="134" t="s">
        <v>362</v>
      </c>
      <c r="I19" s="134" t="s">
        <v>362</v>
      </c>
      <c r="J19" s="43"/>
    </row>
    <row r="20" spans="1:10" ht="24" customHeight="1" x14ac:dyDescent="0.15">
      <c r="A20" s="41" t="s">
        <v>140</v>
      </c>
      <c r="B20" s="113" t="s">
        <v>279</v>
      </c>
      <c r="C20" s="6" t="s">
        <v>186</v>
      </c>
      <c r="D20" s="48">
        <v>500000</v>
      </c>
      <c r="E20" s="136" t="s">
        <v>352</v>
      </c>
      <c r="F20" s="136" t="s">
        <v>352</v>
      </c>
      <c r="G20" s="134" t="s">
        <v>361</v>
      </c>
      <c r="H20" s="134" t="s">
        <v>361</v>
      </c>
      <c r="I20" s="134" t="s">
        <v>361</v>
      </c>
      <c r="J20" s="43"/>
    </row>
    <row r="21" spans="1:10" ht="24" customHeight="1" x14ac:dyDescent="0.15">
      <c r="A21" s="41" t="s">
        <v>140</v>
      </c>
      <c r="B21" s="113" t="s">
        <v>285</v>
      </c>
      <c r="C21" s="6" t="s">
        <v>186</v>
      </c>
      <c r="D21" s="48">
        <v>330000</v>
      </c>
      <c r="E21" s="136" t="s">
        <v>353</v>
      </c>
      <c r="F21" s="136" t="s">
        <v>353</v>
      </c>
      <c r="G21" s="134" t="s">
        <v>360</v>
      </c>
      <c r="H21" s="134" t="s">
        <v>360</v>
      </c>
      <c r="I21" s="134" t="s">
        <v>360</v>
      </c>
      <c r="J21" s="43"/>
    </row>
    <row r="22" spans="1:10" ht="24" customHeight="1" x14ac:dyDescent="0.15">
      <c r="A22" s="41" t="s">
        <v>140</v>
      </c>
      <c r="B22" s="113" t="s">
        <v>287</v>
      </c>
      <c r="C22" s="6" t="s">
        <v>290</v>
      </c>
      <c r="D22" s="48">
        <v>18500000</v>
      </c>
      <c r="E22" s="136" t="s">
        <v>354</v>
      </c>
      <c r="F22" s="134" t="s">
        <v>357</v>
      </c>
      <c r="G22" s="134" t="s">
        <v>359</v>
      </c>
      <c r="H22" s="134" t="s">
        <v>366</v>
      </c>
      <c r="I22" s="134" t="s">
        <v>366</v>
      </c>
      <c r="J22" s="43"/>
    </row>
    <row r="23" spans="1:10" ht="24" customHeight="1" x14ac:dyDescent="0.15">
      <c r="A23" s="41" t="s">
        <v>140</v>
      </c>
      <c r="B23" s="113" t="s">
        <v>294</v>
      </c>
      <c r="C23" s="6" t="s">
        <v>297</v>
      </c>
      <c r="D23" s="48">
        <v>4500000</v>
      </c>
      <c r="E23" s="136" t="s">
        <v>355</v>
      </c>
      <c r="F23" s="136" t="s">
        <v>355</v>
      </c>
      <c r="G23" s="134" t="s">
        <v>358</v>
      </c>
      <c r="H23" s="134" t="s">
        <v>366</v>
      </c>
      <c r="I23" s="134" t="s">
        <v>366</v>
      </c>
      <c r="J23" s="43"/>
    </row>
    <row r="24" spans="1:10" ht="24" customHeight="1" x14ac:dyDescent="0.15">
      <c r="A24" s="41" t="s">
        <v>140</v>
      </c>
      <c r="B24" s="162" t="s">
        <v>301</v>
      </c>
      <c r="C24" s="6" t="s">
        <v>304</v>
      </c>
      <c r="D24" s="48">
        <v>4180000</v>
      </c>
      <c r="E24" s="136" t="s">
        <v>356</v>
      </c>
      <c r="F24" s="136" t="s">
        <v>356</v>
      </c>
      <c r="G24" s="134" t="s">
        <v>358</v>
      </c>
      <c r="H24" s="134" t="s">
        <v>366</v>
      </c>
      <c r="I24" s="134" t="s">
        <v>366</v>
      </c>
      <c r="J24" s="43"/>
    </row>
    <row r="25" spans="1:10" ht="24" customHeight="1" x14ac:dyDescent="0.15">
      <c r="A25" s="41" t="s">
        <v>140</v>
      </c>
      <c r="B25" s="113" t="s">
        <v>307</v>
      </c>
      <c r="C25" s="6" t="s">
        <v>310</v>
      </c>
      <c r="D25" s="48">
        <v>3300000</v>
      </c>
      <c r="E25" s="136" t="s">
        <v>356</v>
      </c>
      <c r="F25" s="136" t="s">
        <v>356</v>
      </c>
      <c r="G25" s="134" t="s">
        <v>358</v>
      </c>
      <c r="H25" s="134" t="s">
        <v>366</v>
      </c>
      <c r="I25" s="134" t="s">
        <v>366</v>
      </c>
      <c r="J25" s="43"/>
    </row>
    <row r="26" spans="1:10" ht="24" customHeight="1" x14ac:dyDescent="0.15">
      <c r="A26" s="41"/>
      <c r="B26" s="113"/>
      <c r="C26" s="6"/>
      <c r="D26" s="48"/>
      <c r="E26" s="136"/>
      <c r="F26" s="134"/>
      <c r="G26" s="134"/>
      <c r="H26" s="134"/>
      <c r="I26" s="134"/>
      <c r="J26" s="43"/>
    </row>
    <row r="27" spans="1:10" ht="24" customHeight="1" x14ac:dyDescent="0.15">
      <c r="A27" s="41"/>
      <c r="B27" s="113"/>
      <c r="C27" s="6"/>
      <c r="D27" s="48"/>
      <c r="E27" s="136"/>
      <c r="F27" s="134"/>
      <c r="G27" s="134"/>
      <c r="H27" s="134"/>
      <c r="I27" s="134"/>
      <c r="J27" s="43"/>
    </row>
    <row r="28" spans="1:10" ht="24" customHeight="1" x14ac:dyDescent="0.15">
      <c r="A28" s="41"/>
      <c r="B28" s="113"/>
      <c r="C28" s="6"/>
      <c r="D28" s="48"/>
      <c r="E28" s="136"/>
      <c r="F28" s="134"/>
      <c r="G28" s="134"/>
      <c r="H28" s="134"/>
      <c r="I28" s="134"/>
      <c r="J28" s="43"/>
    </row>
    <row r="29" spans="1:10" ht="24" customHeight="1" x14ac:dyDescent="0.15">
      <c r="A29" s="41"/>
      <c r="B29" s="113"/>
      <c r="C29" s="6"/>
      <c r="D29" s="48"/>
      <c r="E29" s="136"/>
      <c r="F29" s="134"/>
      <c r="G29" s="134"/>
      <c r="H29" s="134"/>
      <c r="I29" s="134"/>
      <c r="J29" s="43"/>
    </row>
    <row r="30" spans="1:10" ht="24" customHeight="1" x14ac:dyDescent="0.15">
      <c r="A30" s="41"/>
      <c r="B30" s="113"/>
      <c r="C30" s="6"/>
      <c r="D30" s="48"/>
      <c r="E30" s="136"/>
      <c r="F30" s="137"/>
      <c r="G30" s="134"/>
      <c r="H30" s="134"/>
      <c r="I30" s="134"/>
      <c r="J30" s="43"/>
    </row>
    <row r="31" spans="1:10" ht="24" customHeight="1" x14ac:dyDescent="0.15">
      <c r="A31" s="41"/>
      <c r="B31" s="113"/>
      <c r="C31" s="6"/>
      <c r="D31" s="48"/>
      <c r="E31" s="136"/>
      <c r="F31" s="137"/>
      <c r="G31" s="134"/>
      <c r="H31" s="134"/>
      <c r="I31" s="134"/>
      <c r="J31" s="43"/>
    </row>
    <row r="32" spans="1:10" ht="24" customHeight="1" x14ac:dyDescent="0.15">
      <c r="A32" s="41"/>
      <c r="B32" s="113"/>
      <c r="C32" s="6"/>
      <c r="D32" s="48"/>
      <c r="E32" s="136"/>
      <c r="F32" s="137"/>
      <c r="G32" s="134"/>
      <c r="H32" s="134"/>
      <c r="I32" s="134"/>
      <c r="J32" s="43"/>
    </row>
    <row r="33" spans="1:12" ht="24" customHeight="1" x14ac:dyDescent="0.15">
      <c r="A33" s="41"/>
      <c r="B33" s="113"/>
      <c r="C33" s="6"/>
      <c r="D33" s="48"/>
      <c r="E33" s="136"/>
      <c r="F33" s="137"/>
      <c r="G33" s="134"/>
      <c r="H33" s="134"/>
      <c r="I33" s="134"/>
      <c r="J33" s="43"/>
    </row>
    <row r="34" spans="1:12" ht="24" customHeight="1" x14ac:dyDescent="0.15">
      <c r="A34" s="43"/>
      <c r="B34" s="113"/>
      <c r="C34" s="6"/>
      <c r="D34" s="138"/>
      <c r="E34" s="189"/>
      <c r="F34" s="190"/>
      <c r="G34" s="134"/>
      <c r="H34" s="134"/>
      <c r="I34" s="134"/>
      <c r="J34" s="43"/>
    </row>
    <row r="35" spans="1:12" ht="24" customHeight="1" x14ac:dyDescent="0.15">
      <c r="A35" s="41"/>
      <c r="B35" s="113"/>
      <c r="C35" s="6"/>
      <c r="D35" s="48"/>
      <c r="E35" s="136"/>
      <c r="F35" s="137"/>
      <c r="G35" s="134"/>
      <c r="H35" s="134"/>
      <c r="I35" s="134"/>
      <c r="J35" s="43"/>
    </row>
    <row r="36" spans="1:12" ht="24" customHeight="1" x14ac:dyDescent="0.15">
      <c r="A36" s="41"/>
      <c r="B36" s="113"/>
      <c r="C36" s="6"/>
      <c r="D36" s="48"/>
      <c r="E36" s="136"/>
      <c r="F36" s="137"/>
      <c r="G36" s="134"/>
      <c r="H36" s="134"/>
      <c r="I36" s="134"/>
      <c r="J36" s="43"/>
    </row>
    <row r="37" spans="1:12" s="159" customFormat="1" ht="24" hidden="1" customHeight="1" x14ac:dyDescent="0.15">
      <c r="A37" s="139"/>
      <c r="B37" s="140"/>
      <c r="C37" s="141"/>
      <c r="D37" s="142"/>
      <c r="E37" s="143"/>
      <c r="F37" s="160"/>
      <c r="G37" s="144"/>
      <c r="H37" s="161"/>
      <c r="I37" s="161"/>
      <c r="J37" s="145"/>
      <c r="K37" s="154"/>
      <c r="L37" s="154"/>
    </row>
    <row r="38" spans="1:12" ht="24" customHeight="1" x14ac:dyDescent="0.15">
      <c r="A38" s="41"/>
      <c r="B38" s="113"/>
      <c r="C38" s="6"/>
      <c r="D38" s="48"/>
      <c r="E38" s="136"/>
      <c r="F38" s="137"/>
      <c r="G38" s="134"/>
      <c r="H38" s="134"/>
      <c r="I38" s="134"/>
      <c r="J38" s="43"/>
    </row>
    <row r="39" spans="1:12" ht="24" customHeight="1" x14ac:dyDescent="0.15">
      <c r="A39" s="41"/>
      <c r="B39" s="113"/>
      <c r="C39" s="6"/>
      <c r="D39" s="48"/>
      <c r="E39" s="136"/>
      <c r="F39" s="137"/>
      <c r="G39" s="134"/>
      <c r="H39" s="134"/>
      <c r="I39" s="134"/>
      <c r="J39" s="43"/>
    </row>
    <row r="40" spans="1:12" ht="24" customHeight="1" x14ac:dyDescent="0.15">
      <c r="A40" s="43"/>
      <c r="B40" s="113"/>
      <c r="C40" s="6"/>
      <c r="D40" s="138"/>
      <c r="E40" s="189"/>
      <c r="F40" s="190"/>
      <c r="G40" s="134"/>
      <c r="H40" s="134"/>
      <c r="I40" s="134"/>
      <c r="J40" s="43"/>
    </row>
    <row r="41" spans="1:12" ht="24" customHeight="1" x14ac:dyDescent="0.15">
      <c r="A41" s="41"/>
      <c r="B41" s="113"/>
      <c r="C41" s="6"/>
      <c r="D41" s="48"/>
      <c r="E41" s="136"/>
      <c r="F41" s="137"/>
      <c r="G41" s="134"/>
      <c r="H41" s="134"/>
      <c r="I41" s="134"/>
      <c r="J41" s="43"/>
    </row>
    <row r="42" spans="1:12" ht="24" customHeight="1" x14ac:dyDescent="0.15">
      <c r="A42" s="41"/>
      <c r="B42" s="113"/>
      <c r="C42" s="6"/>
      <c r="D42" s="48"/>
      <c r="E42" s="136"/>
      <c r="F42" s="137"/>
      <c r="G42" s="134"/>
      <c r="H42" s="134"/>
      <c r="I42" s="134"/>
      <c r="J42" s="43"/>
    </row>
    <row r="43" spans="1:12" ht="24" customHeight="1" x14ac:dyDescent="0.15">
      <c r="A43" s="41"/>
      <c r="B43" s="113"/>
      <c r="C43" s="6"/>
      <c r="D43" s="48"/>
      <c r="E43" s="136"/>
      <c r="F43" s="137"/>
      <c r="G43" s="134"/>
      <c r="H43" s="134"/>
      <c r="I43" s="134"/>
      <c r="J43" s="8"/>
    </row>
    <row r="44" spans="1:12" ht="24" customHeight="1" x14ac:dyDescent="0.15">
      <c r="A44" s="41"/>
      <c r="B44" s="162"/>
      <c r="C44" s="6"/>
      <c r="D44" s="48"/>
      <c r="E44" s="136"/>
      <c r="F44" s="137"/>
      <c r="G44" s="134"/>
      <c r="H44" s="134"/>
      <c r="I44" s="134"/>
      <c r="J44" s="43"/>
    </row>
    <row r="45" spans="1:12" ht="24" customHeight="1" x14ac:dyDescent="0.15">
      <c r="A45" s="41"/>
      <c r="B45" s="162"/>
      <c r="C45" s="6"/>
      <c r="D45" s="48"/>
      <c r="E45" s="136"/>
      <c r="F45" s="137"/>
      <c r="G45" s="134"/>
      <c r="H45" s="134"/>
      <c r="I45" s="134"/>
      <c r="J45" s="43"/>
    </row>
    <row r="46" spans="1:12" ht="24" customHeight="1" x14ac:dyDescent="0.15">
      <c r="A46" s="41"/>
      <c r="B46" s="162"/>
      <c r="C46" s="6"/>
      <c r="D46" s="48"/>
      <c r="E46" s="136"/>
      <c r="F46" s="137"/>
      <c r="G46" s="134"/>
      <c r="H46" s="134"/>
      <c r="I46" s="134"/>
      <c r="J46" s="43"/>
    </row>
    <row r="47" spans="1:12" ht="24" customHeight="1" x14ac:dyDescent="0.15">
      <c r="A47" s="41"/>
      <c r="B47" s="162"/>
      <c r="C47" s="6"/>
      <c r="D47" s="48"/>
      <c r="E47" s="136"/>
      <c r="F47" s="137"/>
      <c r="G47" s="134"/>
      <c r="H47" s="134"/>
      <c r="I47" s="134"/>
      <c r="J47" s="43"/>
    </row>
    <row r="48" spans="1:12" ht="24" customHeight="1" x14ac:dyDescent="0.15">
      <c r="A48" s="43"/>
      <c r="B48" s="113"/>
      <c r="C48" s="6"/>
      <c r="D48" s="138"/>
      <c r="E48" s="189"/>
      <c r="F48" s="190"/>
      <c r="G48" s="134"/>
      <c r="H48" s="134"/>
      <c r="I48" s="134"/>
      <c r="J48" s="43"/>
    </row>
    <row r="49" spans="1:12" ht="24" customHeight="1" x14ac:dyDescent="0.15">
      <c r="A49" s="43"/>
      <c r="B49" s="113"/>
      <c r="C49" s="6"/>
      <c r="D49" s="138"/>
      <c r="E49" s="189"/>
      <c r="F49" s="190"/>
      <c r="G49" s="134"/>
      <c r="H49" s="134"/>
      <c r="I49" s="134"/>
      <c r="J49" s="43"/>
    </row>
    <row r="50" spans="1:12" s="159" customFormat="1" ht="24" hidden="1" customHeight="1" x14ac:dyDescent="0.15">
      <c r="A50" s="139"/>
      <c r="B50" s="191"/>
      <c r="C50" s="141"/>
      <c r="D50" s="142"/>
      <c r="E50" s="143"/>
      <c r="F50" s="160"/>
      <c r="G50" s="144"/>
      <c r="H50" s="161"/>
      <c r="I50" s="161"/>
      <c r="J50" s="145"/>
      <c r="K50" s="154"/>
      <c r="L50" s="154"/>
    </row>
    <row r="51" spans="1:12" ht="24" customHeight="1" x14ac:dyDescent="0.15">
      <c r="A51" s="41"/>
      <c r="B51" s="162"/>
      <c r="C51" s="6"/>
      <c r="D51" s="48"/>
      <c r="E51" s="136"/>
      <c r="F51" s="137"/>
      <c r="G51" s="134"/>
      <c r="H51" s="134"/>
      <c r="I51" s="134"/>
      <c r="J51" s="43"/>
    </row>
    <row r="52" spans="1:12" ht="24" customHeight="1" x14ac:dyDescent="0.15">
      <c r="A52" s="43"/>
      <c r="B52" s="129"/>
      <c r="C52" s="6"/>
      <c r="D52" s="138"/>
      <c r="E52" s="189"/>
      <c r="F52" s="190"/>
      <c r="G52" s="134"/>
      <c r="H52" s="134"/>
      <c r="I52" s="134"/>
      <c r="J52" s="43"/>
    </row>
    <row r="53" spans="1:12" ht="24" customHeight="1" x14ac:dyDescent="0.15">
      <c r="A53" s="43"/>
      <c r="B53" s="129"/>
      <c r="C53" s="6"/>
      <c r="D53" s="138"/>
      <c r="E53" s="189"/>
      <c r="F53" s="190"/>
      <c r="G53" s="134"/>
      <c r="H53" s="134"/>
      <c r="I53" s="134"/>
      <c r="J53" s="43"/>
    </row>
    <row r="54" spans="1:12" ht="24" customHeight="1" x14ac:dyDescent="0.15">
      <c r="A54" s="43"/>
      <c r="B54" s="129"/>
      <c r="C54" s="6"/>
      <c r="D54" s="138"/>
      <c r="E54" s="189"/>
      <c r="F54" s="190"/>
      <c r="G54" s="134"/>
      <c r="H54" s="134"/>
      <c r="I54" s="134"/>
      <c r="J54" s="43"/>
    </row>
    <row r="55" spans="1:12" ht="24" customHeight="1" x14ac:dyDescent="0.15">
      <c r="A55" s="43"/>
      <c r="B55" s="129"/>
      <c r="C55" s="6"/>
      <c r="D55" s="138"/>
      <c r="E55" s="189"/>
      <c r="F55" s="190"/>
      <c r="G55" s="134"/>
      <c r="H55" s="134"/>
      <c r="I55" s="134"/>
      <c r="J55" s="43"/>
    </row>
    <row r="56" spans="1:12" ht="24" customHeight="1" x14ac:dyDescent="0.15">
      <c r="A56" s="43"/>
      <c r="B56" s="129"/>
      <c r="C56" s="6"/>
      <c r="D56" s="138"/>
      <c r="E56" s="189"/>
      <c r="F56" s="190"/>
      <c r="G56" s="134"/>
      <c r="H56" s="134"/>
      <c r="I56" s="134"/>
      <c r="J56" s="43"/>
    </row>
    <row r="57" spans="1:12" ht="24" customHeight="1" x14ac:dyDescent="0.15">
      <c r="A57" s="43"/>
      <c r="B57" s="113"/>
      <c r="C57" s="6"/>
      <c r="D57" s="138"/>
      <c r="E57" s="189"/>
      <c r="F57" s="190"/>
      <c r="G57" s="134"/>
      <c r="H57" s="134"/>
      <c r="I57" s="134"/>
      <c r="J57" s="43"/>
    </row>
    <row r="58" spans="1:12" ht="24" customHeight="1" x14ac:dyDescent="0.15">
      <c r="A58" s="43"/>
      <c r="B58" s="129"/>
      <c r="C58" s="6"/>
      <c r="D58" s="138"/>
      <c r="E58" s="189"/>
      <c r="F58" s="190"/>
      <c r="G58" s="148"/>
      <c r="H58" s="134"/>
      <c r="I58" s="134"/>
      <c r="J58" s="43"/>
    </row>
    <row r="59" spans="1:12" ht="24" customHeight="1" x14ac:dyDescent="0.15">
      <c r="A59" s="43"/>
      <c r="B59" s="129"/>
      <c r="C59" s="6"/>
      <c r="D59" s="138"/>
      <c r="E59" s="189"/>
      <c r="F59" s="190"/>
      <c r="G59" s="134"/>
      <c r="H59" s="134"/>
      <c r="I59" s="134"/>
      <c r="J59" s="43"/>
    </row>
    <row r="60" spans="1:12" ht="24" customHeight="1" x14ac:dyDescent="0.15">
      <c r="A60" s="43"/>
      <c r="B60" s="129"/>
      <c r="C60" s="6"/>
      <c r="D60" s="138"/>
      <c r="E60" s="189"/>
      <c r="F60" s="190"/>
      <c r="G60" s="134"/>
      <c r="H60" s="134"/>
      <c r="I60" s="134"/>
      <c r="J60" s="43"/>
    </row>
    <row r="61" spans="1:12" ht="24" customHeight="1" x14ac:dyDescent="0.15">
      <c r="A61" s="43"/>
      <c r="B61" s="129"/>
      <c r="C61" s="6"/>
      <c r="D61" s="138"/>
      <c r="E61" s="189"/>
      <c r="F61" s="190"/>
      <c r="G61" s="134"/>
      <c r="H61" s="134"/>
      <c r="I61" s="134"/>
      <c r="J61" s="43"/>
    </row>
    <row r="62" spans="1:12" ht="24" customHeight="1" x14ac:dyDescent="0.15">
      <c r="A62" s="43"/>
      <c r="B62" s="129"/>
      <c r="C62" s="6"/>
      <c r="D62" s="138"/>
      <c r="E62" s="189"/>
      <c r="F62" s="190"/>
      <c r="G62" s="134"/>
      <c r="H62" s="134"/>
      <c r="I62" s="134"/>
      <c r="J62" s="43"/>
    </row>
    <row r="63" spans="1:12" ht="24" customHeight="1" x14ac:dyDescent="0.15">
      <c r="A63" s="43"/>
      <c r="B63" s="113"/>
      <c r="C63" s="6"/>
      <c r="D63" s="138"/>
      <c r="E63" s="189"/>
      <c r="F63" s="190"/>
      <c r="G63" s="134"/>
      <c r="H63" s="134"/>
      <c r="I63" s="134"/>
      <c r="J63" s="43"/>
    </row>
    <row r="64" spans="1:12" ht="24" customHeight="1" x14ac:dyDescent="0.15">
      <c r="A64" s="43"/>
      <c r="B64" s="162"/>
      <c r="C64" s="6"/>
      <c r="D64" s="48"/>
      <c r="E64" s="136"/>
      <c r="F64" s="137"/>
      <c r="G64" s="134"/>
      <c r="H64" s="134"/>
      <c r="I64" s="134"/>
      <c r="J64" s="43"/>
    </row>
    <row r="65" spans="1:10" ht="24" customHeight="1" x14ac:dyDescent="0.15">
      <c r="A65" s="43"/>
      <c r="B65" s="162"/>
      <c r="C65" s="6"/>
      <c r="D65" s="48"/>
      <c r="E65" s="136"/>
      <c r="F65" s="137"/>
      <c r="G65" s="134"/>
      <c r="H65" s="134"/>
      <c r="I65" s="134"/>
      <c r="J65" s="43"/>
    </row>
    <row r="66" spans="1:10" ht="24" customHeight="1" x14ac:dyDescent="0.15">
      <c r="A66" s="43"/>
      <c r="B66" s="162"/>
      <c r="C66" s="6"/>
      <c r="D66" s="48"/>
      <c r="E66" s="136"/>
      <c r="F66" s="137"/>
      <c r="G66" s="134"/>
      <c r="H66" s="134"/>
      <c r="I66" s="134"/>
      <c r="J66" s="43"/>
    </row>
    <row r="67" spans="1:10" ht="24" customHeight="1" x14ac:dyDescent="0.15">
      <c r="A67" s="43"/>
      <c r="B67" s="129"/>
      <c r="C67" s="6"/>
      <c r="D67" s="138"/>
      <c r="E67" s="189"/>
      <c r="F67" s="190"/>
      <c r="G67" s="134"/>
      <c r="H67" s="134"/>
      <c r="I67" s="134"/>
      <c r="J67" s="43"/>
    </row>
    <row r="68" spans="1:10" ht="24" customHeight="1" x14ac:dyDescent="0.15">
      <c r="A68" s="43"/>
      <c r="B68" s="129"/>
      <c r="C68" s="6"/>
      <c r="D68" s="138"/>
      <c r="E68" s="189"/>
      <c r="F68" s="190"/>
      <c r="G68" s="134"/>
      <c r="H68" s="134"/>
      <c r="I68" s="134"/>
      <c r="J68" s="43"/>
    </row>
    <row r="69" spans="1:10" ht="24" customHeight="1" x14ac:dyDescent="0.15">
      <c r="A69" s="43"/>
      <c r="B69" s="129"/>
      <c r="C69" s="6"/>
      <c r="D69" s="138"/>
      <c r="E69" s="189"/>
      <c r="F69" s="190"/>
      <c r="G69" s="134"/>
      <c r="H69" s="134"/>
      <c r="I69" s="134"/>
      <c r="J69" s="43"/>
    </row>
    <row r="70" spans="1:10" ht="24" customHeight="1" x14ac:dyDescent="0.15">
      <c r="A70" s="43"/>
      <c r="B70" s="162"/>
      <c r="C70" s="6"/>
      <c r="D70" s="48"/>
      <c r="E70" s="136"/>
      <c r="F70" s="137"/>
      <c r="G70" s="134"/>
      <c r="H70" s="134"/>
      <c r="I70" s="134"/>
      <c r="J70" s="43"/>
    </row>
    <row r="71" spans="1:10" ht="24" customHeight="1" x14ac:dyDescent="0.15">
      <c r="A71" s="43"/>
      <c r="B71" s="162"/>
      <c r="C71" s="6"/>
      <c r="D71" s="48"/>
      <c r="E71" s="136"/>
      <c r="F71" s="137"/>
      <c r="G71" s="134"/>
      <c r="H71" s="134"/>
      <c r="I71" s="134"/>
      <c r="J71" s="43"/>
    </row>
    <row r="72" spans="1:10" ht="24" customHeight="1" x14ac:dyDescent="0.15">
      <c r="A72" s="43"/>
      <c r="B72" s="129"/>
      <c r="C72" s="6"/>
      <c r="D72" s="138"/>
      <c r="E72" s="189"/>
      <c r="F72" s="190"/>
      <c r="G72" s="134"/>
      <c r="H72" s="134"/>
      <c r="I72" s="134"/>
      <c r="J72" s="43"/>
    </row>
    <row r="73" spans="1:10" ht="24" customHeight="1" x14ac:dyDescent="0.15">
      <c r="A73" s="43"/>
      <c r="B73" s="129"/>
      <c r="C73" s="6"/>
      <c r="D73" s="138"/>
      <c r="E73" s="189"/>
      <c r="F73" s="190"/>
      <c r="G73" s="134"/>
      <c r="H73" s="134"/>
      <c r="I73" s="134"/>
      <c r="J73" s="43"/>
    </row>
    <row r="74" spans="1:10" ht="24" customHeight="1" x14ac:dyDescent="0.15">
      <c r="A74" s="43"/>
      <c r="B74" s="129"/>
      <c r="C74" s="6"/>
      <c r="D74" s="138"/>
      <c r="E74" s="189"/>
      <c r="F74" s="190"/>
      <c r="G74" s="134"/>
      <c r="H74" s="134"/>
      <c r="I74" s="134"/>
      <c r="J74" s="43"/>
    </row>
    <row r="75" spans="1:10" ht="24" customHeight="1" x14ac:dyDescent="0.15">
      <c r="A75" s="43"/>
      <c r="B75" s="129"/>
      <c r="C75" s="6"/>
      <c r="D75" s="138"/>
      <c r="E75" s="189"/>
      <c r="F75" s="190"/>
      <c r="G75" s="134"/>
      <c r="H75" s="134"/>
      <c r="I75" s="134"/>
      <c r="J75" s="43"/>
    </row>
    <row r="76" spans="1:10" ht="24" customHeight="1" x14ac:dyDescent="0.15">
      <c r="A76" s="43"/>
      <c r="B76" s="129"/>
      <c r="C76" s="6"/>
      <c r="D76" s="138"/>
      <c r="E76" s="189"/>
      <c r="F76" s="190"/>
      <c r="G76" s="134"/>
      <c r="H76" s="134"/>
      <c r="I76" s="134"/>
      <c r="J76" s="43"/>
    </row>
    <row r="77" spans="1:10" ht="24" customHeight="1" x14ac:dyDescent="0.15">
      <c r="A77" s="43"/>
      <c r="B77" s="129"/>
      <c r="C77" s="6"/>
      <c r="D77" s="138"/>
      <c r="E77" s="189"/>
      <c r="F77" s="190"/>
      <c r="G77" s="134"/>
      <c r="H77" s="134"/>
      <c r="I77" s="134"/>
      <c r="J77" s="43"/>
    </row>
    <row r="78" spans="1:10" ht="24" customHeight="1" x14ac:dyDescent="0.15">
      <c r="A78" s="43"/>
      <c r="B78" s="129"/>
      <c r="C78" s="6"/>
      <c r="D78" s="138"/>
      <c r="E78" s="189"/>
      <c r="F78" s="190"/>
      <c r="G78" s="134"/>
      <c r="H78" s="163"/>
      <c r="I78" s="163"/>
      <c r="J78" s="43"/>
    </row>
    <row r="79" spans="1:10" ht="24" customHeight="1" x14ac:dyDescent="0.15">
      <c r="A79" s="43"/>
      <c r="B79" s="162"/>
      <c r="C79" s="6"/>
      <c r="D79" s="48"/>
      <c r="E79" s="136"/>
      <c r="F79" s="137"/>
      <c r="G79" s="134"/>
      <c r="H79" s="134"/>
      <c r="I79" s="134"/>
      <c r="J79" s="43"/>
    </row>
    <row r="80" spans="1:10" ht="24" customHeight="1" x14ac:dyDescent="0.15">
      <c r="A80" s="43"/>
      <c r="B80" s="162"/>
      <c r="C80" s="6"/>
      <c r="D80" s="48"/>
      <c r="E80" s="136"/>
      <c r="F80" s="137"/>
      <c r="G80" s="134"/>
      <c r="H80" s="134"/>
      <c r="I80" s="134"/>
      <c r="J80" s="43"/>
    </row>
    <row r="81" spans="1:12" s="159" customFormat="1" ht="24" hidden="1" customHeight="1" x14ac:dyDescent="0.15">
      <c r="A81" s="145"/>
      <c r="B81" s="191"/>
      <c r="C81" s="141"/>
      <c r="D81" s="142"/>
      <c r="E81" s="143"/>
      <c r="F81" s="160"/>
      <c r="G81" s="144"/>
      <c r="H81" s="161"/>
      <c r="I81" s="161"/>
      <c r="J81" s="145"/>
      <c r="K81" s="154"/>
      <c r="L81" s="154"/>
    </row>
    <row r="82" spans="1:12" ht="24" customHeight="1" x14ac:dyDescent="0.15">
      <c r="A82" s="43"/>
      <c r="B82" s="129"/>
      <c r="C82" s="6"/>
      <c r="D82" s="138"/>
      <c r="E82" s="189"/>
      <c r="F82" s="190"/>
      <c r="G82" s="134"/>
      <c r="H82" s="134"/>
      <c r="I82" s="134"/>
      <c r="J82" s="43"/>
    </row>
    <row r="83" spans="1:12" ht="24" customHeight="1" x14ac:dyDescent="0.15">
      <c r="A83" s="43"/>
      <c r="B83" s="58"/>
      <c r="C83" s="6"/>
      <c r="D83" s="138"/>
      <c r="E83" s="189"/>
      <c r="F83" s="190"/>
      <c r="G83" s="134"/>
      <c r="H83" s="134"/>
      <c r="I83" s="134"/>
      <c r="J83" s="43"/>
    </row>
    <row r="84" spans="1:12" ht="24" customHeight="1" x14ac:dyDescent="0.15">
      <c r="A84" s="43"/>
      <c r="B84" s="129"/>
      <c r="C84" s="6"/>
      <c r="D84" s="138"/>
      <c r="E84" s="189"/>
      <c r="F84" s="190"/>
      <c r="G84" s="134"/>
      <c r="H84" s="134"/>
      <c r="I84" s="134"/>
      <c r="J84" s="43"/>
    </row>
    <row r="85" spans="1:12" ht="24" customHeight="1" x14ac:dyDescent="0.15">
      <c r="A85" s="43"/>
      <c r="B85" s="129"/>
      <c r="C85" s="6"/>
      <c r="D85" s="138"/>
      <c r="E85" s="189"/>
      <c r="F85" s="190"/>
      <c r="G85" s="134"/>
      <c r="H85" s="134"/>
      <c r="I85" s="134"/>
      <c r="J85" s="43"/>
    </row>
    <row r="86" spans="1:12" ht="24" customHeight="1" x14ac:dyDescent="0.15">
      <c r="A86" s="43"/>
      <c r="B86" s="129"/>
      <c r="C86" s="6"/>
      <c r="D86" s="138"/>
      <c r="E86" s="189"/>
      <c r="F86" s="190"/>
      <c r="G86" s="134"/>
      <c r="H86" s="134"/>
      <c r="I86" s="134"/>
      <c r="J86" s="43"/>
    </row>
    <row r="87" spans="1:12" ht="24" customHeight="1" x14ac:dyDescent="0.15">
      <c r="A87" s="43"/>
      <c r="B87" s="129"/>
      <c r="C87" s="6"/>
      <c r="D87" s="138"/>
      <c r="E87" s="189"/>
      <c r="F87" s="190"/>
      <c r="G87" s="134"/>
      <c r="H87" s="134"/>
      <c r="I87" s="134"/>
      <c r="J87" s="43"/>
    </row>
    <row r="88" spans="1:12" ht="24" customHeight="1" x14ac:dyDescent="0.15">
      <c r="A88" s="43"/>
      <c r="B88" s="129"/>
      <c r="C88" s="6"/>
      <c r="D88" s="138"/>
      <c r="E88" s="189"/>
      <c r="F88" s="190"/>
      <c r="G88" s="134"/>
      <c r="H88" s="134"/>
      <c r="I88" s="134"/>
      <c r="J88" s="43"/>
    </row>
    <row r="89" spans="1:12" ht="24" customHeight="1" x14ac:dyDescent="0.15">
      <c r="A89" s="43"/>
      <c r="B89" s="129"/>
      <c r="C89" s="6"/>
      <c r="D89" s="138"/>
      <c r="E89" s="189"/>
      <c r="F89" s="190"/>
      <c r="G89" s="134"/>
      <c r="H89" s="134"/>
      <c r="I89" s="134"/>
      <c r="J89" s="43"/>
    </row>
    <row r="90" spans="1:12" ht="24" customHeight="1" x14ac:dyDescent="0.15">
      <c r="A90" s="43"/>
      <c r="B90" s="129"/>
      <c r="C90" s="6"/>
      <c r="D90" s="138"/>
      <c r="E90" s="189"/>
      <c r="F90" s="190"/>
      <c r="G90" s="134"/>
      <c r="H90" s="134"/>
      <c r="I90" s="134"/>
      <c r="J90" s="43"/>
    </row>
    <row r="91" spans="1:12" ht="24" customHeight="1" x14ac:dyDescent="0.15">
      <c r="A91" s="43"/>
      <c r="B91" s="129"/>
      <c r="C91" s="6"/>
      <c r="D91" s="138"/>
      <c r="E91" s="189"/>
      <c r="F91" s="190"/>
      <c r="G91" s="134"/>
      <c r="H91" s="134"/>
      <c r="I91" s="134"/>
      <c r="J91" s="43"/>
    </row>
    <row r="92" spans="1:12" ht="24" customHeight="1" x14ac:dyDescent="0.15">
      <c r="A92" s="43"/>
      <c r="B92" s="129"/>
      <c r="C92" s="6"/>
      <c r="D92" s="138"/>
      <c r="E92" s="189"/>
      <c r="F92" s="190"/>
      <c r="G92" s="134"/>
      <c r="H92" s="134"/>
      <c r="I92" s="134"/>
      <c r="J92" s="43"/>
    </row>
    <row r="93" spans="1:12" ht="24" customHeight="1" x14ac:dyDescent="0.15">
      <c r="A93" s="43"/>
      <c r="B93" s="129"/>
      <c r="C93" s="6"/>
      <c r="D93" s="138"/>
      <c r="E93" s="189"/>
      <c r="F93" s="190"/>
      <c r="G93" s="134"/>
      <c r="H93" s="134"/>
      <c r="I93" s="134"/>
      <c r="J93" s="43"/>
    </row>
    <row r="94" spans="1:12" ht="24" customHeight="1" x14ac:dyDescent="0.15">
      <c r="A94" s="43"/>
      <c r="B94" s="129"/>
      <c r="C94" s="6"/>
      <c r="D94" s="138"/>
      <c r="E94" s="189"/>
      <c r="F94" s="190"/>
      <c r="G94" s="134"/>
      <c r="H94" s="134"/>
      <c r="I94" s="134"/>
      <c r="J94" s="43"/>
    </row>
    <row r="95" spans="1:12" ht="24" customHeight="1" x14ac:dyDescent="0.15">
      <c r="A95" s="43"/>
      <c r="B95" s="129"/>
      <c r="C95" s="6"/>
      <c r="D95" s="138"/>
      <c r="E95" s="189"/>
      <c r="F95" s="190"/>
      <c r="G95" s="134"/>
      <c r="H95" s="134"/>
      <c r="I95" s="134"/>
      <c r="J95" s="43"/>
    </row>
    <row r="96" spans="1:12" ht="24" customHeight="1" x14ac:dyDescent="0.15">
      <c r="A96" s="43"/>
      <c r="B96" s="129"/>
      <c r="C96" s="6"/>
      <c r="D96" s="138"/>
      <c r="E96" s="189"/>
      <c r="F96" s="190"/>
      <c r="G96" s="134"/>
      <c r="H96" s="134"/>
      <c r="I96" s="134"/>
      <c r="J96" s="43"/>
    </row>
    <row r="97" spans="1:10" ht="24" customHeight="1" x14ac:dyDescent="0.15">
      <c r="A97" s="43"/>
      <c r="B97" s="129"/>
      <c r="C97" s="6"/>
      <c r="D97" s="138"/>
      <c r="E97" s="189"/>
      <c r="F97" s="190"/>
      <c r="G97" s="134"/>
      <c r="H97" s="134"/>
      <c r="I97" s="134"/>
      <c r="J97" s="43"/>
    </row>
    <row r="98" spans="1:10" ht="24" customHeight="1" x14ac:dyDescent="0.15">
      <c r="A98" s="43"/>
      <c r="B98" s="129"/>
      <c r="C98" s="6"/>
      <c r="D98" s="138"/>
      <c r="E98" s="189"/>
      <c r="F98" s="190"/>
      <c r="G98" s="134"/>
      <c r="H98" s="134"/>
      <c r="I98" s="134"/>
      <c r="J98" s="43"/>
    </row>
    <row r="99" spans="1:10" ht="24" customHeight="1" x14ac:dyDescent="0.15">
      <c r="A99" s="43"/>
      <c r="B99" s="129"/>
      <c r="C99" s="6"/>
      <c r="D99" s="138"/>
      <c r="E99" s="189"/>
      <c r="F99" s="190"/>
      <c r="G99" s="134"/>
      <c r="H99" s="134"/>
      <c r="I99" s="134"/>
      <c r="J99" s="43"/>
    </row>
    <row r="100" spans="1:10" ht="24" customHeight="1" x14ac:dyDescent="0.15">
      <c r="A100" s="43"/>
      <c r="B100" s="129"/>
      <c r="C100" s="6"/>
      <c r="D100" s="138"/>
      <c r="E100" s="189"/>
      <c r="F100" s="190"/>
      <c r="G100" s="134"/>
      <c r="H100" s="134"/>
      <c r="I100" s="134"/>
      <c r="J100" s="43"/>
    </row>
    <row r="101" spans="1:10" ht="24" customHeight="1" x14ac:dyDescent="0.15">
      <c r="A101" s="43"/>
      <c r="B101" s="129"/>
      <c r="C101" s="6"/>
      <c r="D101" s="138"/>
      <c r="E101" s="189"/>
      <c r="F101" s="190"/>
      <c r="G101" s="134"/>
      <c r="H101" s="134"/>
      <c r="I101" s="134"/>
      <c r="J101" s="43"/>
    </row>
    <row r="102" spans="1:10" ht="24" customHeight="1" x14ac:dyDescent="0.15">
      <c r="A102" s="43"/>
      <c r="B102" s="129"/>
      <c r="C102" s="6"/>
      <c r="D102" s="138"/>
      <c r="E102" s="189"/>
      <c r="F102" s="190"/>
      <c r="G102" s="134"/>
      <c r="H102" s="134"/>
      <c r="I102" s="134"/>
      <c r="J102" s="43"/>
    </row>
    <row r="103" spans="1:10" ht="24" customHeight="1" x14ac:dyDescent="0.15">
      <c r="A103" s="43"/>
      <c r="B103" s="129"/>
      <c r="C103" s="6"/>
      <c r="D103" s="138"/>
      <c r="E103" s="189"/>
      <c r="F103" s="190"/>
      <c r="G103" s="134"/>
      <c r="H103" s="134"/>
      <c r="I103" s="134"/>
      <c r="J103" s="43"/>
    </row>
    <row r="104" spans="1:10" ht="24" customHeight="1" x14ac:dyDescent="0.15">
      <c r="A104" s="43"/>
      <c r="B104" s="129"/>
      <c r="C104" s="6"/>
      <c r="D104" s="138"/>
      <c r="E104" s="189"/>
      <c r="F104" s="190"/>
      <c r="G104" s="134"/>
      <c r="H104" s="134"/>
      <c r="I104" s="134"/>
      <c r="J104" s="43"/>
    </row>
    <row r="105" spans="1:10" ht="24" customHeight="1" x14ac:dyDescent="0.15">
      <c r="A105" s="43"/>
      <c r="B105" s="129"/>
      <c r="C105" s="6"/>
      <c r="D105" s="138"/>
      <c r="E105" s="189"/>
      <c r="F105" s="190"/>
      <c r="G105" s="134"/>
      <c r="H105" s="134"/>
      <c r="I105" s="134"/>
      <c r="J105" s="43"/>
    </row>
    <row r="106" spans="1:10" ht="24" customHeight="1" x14ac:dyDescent="0.15">
      <c r="A106" s="43"/>
      <c r="B106" s="129"/>
      <c r="C106" s="6"/>
      <c r="D106" s="138"/>
      <c r="E106" s="189"/>
      <c r="F106" s="190"/>
      <c r="G106" s="134"/>
      <c r="H106" s="134"/>
      <c r="I106" s="134"/>
      <c r="J106" s="43"/>
    </row>
    <row r="107" spans="1:10" ht="24" customHeight="1" x14ac:dyDescent="0.15">
      <c r="A107" s="43"/>
      <c r="B107" s="129"/>
      <c r="C107" s="6"/>
      <c r="D107" s="138"/>
      <c r="E107" s="189"/>
      <c r="F107" s="190"/>
      <c r="G107" s="134"/>
      <c r="H107" s="134"/>
      <c r="I107" s="134"/>
      <c r="J107" s="43"/>
    </row>
    <row r="108" spans="1:10" ht="24" customHeight="1" x14ac:dyDescent="0.15">
      <c r="A108" s="43"/>
      <c r="B108" s="129"/>
      <c r="C108" s="6"/>
      <c r="D108" s="138"/>
      <c r="E108" s="189"/>
      <c r="F108" s="190"/>
      <c r="G108" s="134"/>
      <c r="H108" s="134"/>
      <c r="I108" s="134"/>
      <c r="J108" s="43"/>
    </row>
    <row r="109" spans="1:10" ht="24" customHeight="1" x14ac:dyDescent="0.15">
      <c r="A109" s="43"/>
      <c r="B109" s="129"/>
      <c r="C109" s="6"/>
      <c r="D109" s="138"/>
      <c r="E109" s="189"/>
      <c r="F109" s="190"/>
      <c r="G109" s="134"/>
      <c r="H109" s="134"/>
      <c r="I109" s="134"/>
      <c r="J109" s="43"/>
    </row>
    <row r="110" spans="1:10" ht="24" customHeight="1" x14ac:dyDescent="0.15">
      <c r="A110" s="43"/>
      <c r="B110" s="129"/>
      <c r="C110" s="6"/>
      <c r="D110" s="138"/>
      <c r="E110" s="189"/>
      <c r="F110" s="190"/>
      <c r="G110" s="134"/>
      <c r="H110" s="134"/>
      <c r="I110" s="134"/>
      <c r="J110" s="43"/>
    </row>
    <row r="111" spans="1:10" ht="24" customHeight="1" x14ac:dyDescent="0.15">
      <c r="A111" s="43"/>
      <c r="B111" s="129"/>
      <c r="C111" s="6"/>
      <c r="D111" s="138"/>
      <c r="E111" s="189"/>
      <c r="F111" s="190"/>
      <c r="G111" s="134"/>
      <c r="H111" s="134"/>
      <c r="I111" s="134"/>
      <c r="J111" s="43"/>
    </row>
    <row r="112" spans="1:10" ht="24" customHeight="1" x14ac:dyDescent="0.15">
      <c r="A112" s="43"/>
      <c r="B112" s="129"/>
      <c r="C112" s="6"/>
      <c r="D112" s="138"/>
      <c r="E112" s="189"/>
      <c r="F112" s="190"/>
      <c r="G112" s="134"/>
      <c r="H112" s="134"/>
      <c r="I112" s="134"/>
      <c r="J112" s="43"/>
    </row>
    <row r="113" spans="1:12" ht="24" customHeight="1" x14ac:dyDescent="0.15">
      <c r="A113" s="43"/>
      <c r="B113" s="129"/>
      <c r="C113" s="6"/>
      <c r="D113" s="138"/>
      <c r="E113" s="189"/>
      <c r="F113" s="190"/>
      <c r="G113" s="134"/>
      <c r="H113" s="134"/>
      <c r="I113" s="134"/>
      <c r="J113" s="43"/>
    </row>
    <row r="114" spans="1:12" ht="24" customHeight="1" x14ac:dyDescent="0.15">
      <c r="A114" s="43"/>
      <c r="B114" s="129"/>
      <c r="C114" s="6"/>
      <c r="D114" s="138"/>
      <c r="E114" s="189"/>
      <c r="F114" s="190"/>
      <c r="G114" s="134"/>
      <c r="H114" s="134"/>
      <c r="I114" s="134"/>
      <c r="J114" s="43"/>
    </row>
    <row r="115" spans="1:12" ht="24" customHeight="1" x14ac:dyDescent="0.15">
      <c r="A115" s="43"/>
      <c r="B115" s="129"/>
      <c r="C115" s="6"/>
      <c r="D115" s="138"/>
      <c r="E115" s="189"/>
      <c r="F115" s="190"/>
      <c r="G115" s="134"/>
      <c r="H115" s="134"/>
      <c r="I115" s="134"/>
      <c r="J115" s="43"/>
    </row>
    <row r="116" spans="1:12" ht="24" customHeight="1" thickBot="1" x14ac:dyDescent="0.2">
      <c r="A116" s="111"/>
      <c r="B116" s="197"/>
      <c r="C116" s="110"/>
      <c r="D116" s="198"/>
      <c r="E116" s="199"/>
      <c r="F116" s="200"/>
      <c r="G116" s="135"/>
      <c r="H116" s="135"/>
      <c r="I116" s="135"/>
      <c r="J116" s="111"/>
    </row>
    <row r="117" spans="1:12" s="159" customFormat="1" ht="24" customHeight="1" thickTop="1" x14ac:dyDescent="0.15">
      <c r="A117" s="206"/>
      <c r="B117" s="207"/>
      <c r="C117" s="208"/>
      <c r="D117" s="209"/>
      <c r="E117" s="210"/>
      <c r="F117" s="211"/>
      <c r="G117" s="212"/>
      <c r="H117" s="212"/>
      <c r="I117" s="212"/>
      <c r="J117" s="206"/>
      <c r="K117" s="154"/>
      <c r="L117" s="154"/>
    </row>
    <row r="118" spans="1:12" ht="24" customHeight="1" x14ac:dyDescent="0.15">
      <c r="A118" s="43"/>
      <c r="B118" s="205" t="s">
        <v>125</v>
      </c>
      <c r="C118" s="6"/>
      <c r="D118" s="138"/>
      <c r="E118" s="189"/>
      <c r="F118" s="190"/>
      <c r="G118" s="134"/>
      <c r="H118" s="134"/>
      <c r="I118" s="134"/>
      <c r="J118" s="43"/>
    </row>
    <row r="119" spans="1:12" ht="24" customHeight="1" x14ac:dyDescent="0.15">
      <c r="A119" s="43"/>
      <c r="B119" s="129"/>
      <c r="C119" s="6"/>
      <c r="D119" s="138"/>
      <c r="E119" s="189"/>
      <c r="F119" s="190"/>
      <c r="G119" s="134"/>
      <c r="H119" s="134"/>
      <c r="I119" s="134"/>
      <c r="J119" s="43"/>
    </row>
    <row r="120" spans="1:12" ht="24" customHeight="1" x14ac:dyDescent="0.15">
      <c r="A120" s="43"/>
      <c r="B120" s="129"/>
      <c r="C120" s="6"/>
      <c r="D120" s="138"/>
      <c r="E120" s="189"/>
      <c r="F120" s="190"/>
      <c r="G120" s="134"/>
      <c r="H120" s="134"/>
      <c r="I120" s="134"/>
      <c r="J120" s="43"/>
    </row>
    <row r="121" spans="1:12" ht="24" customHeight="1" x14ac:dyDescent="0.15">
      <c r="A121" s="43"/>
      <c r="B121" s="129"/>
      <c r="C121" s="6"/>
      <c r="D121" s="138"/>
      <c r="E121" s="189"/>
      <c r="F121" s="190"/>
      <c r="G121" s="134"/>
      <c r="H121" s="134"/>
      <c r="I121" s="134"/>
      <c r="J121" s="43"/>
    </row>
    <row r="122" spans="1:12" ht="24" customHeight="1" x14ac:dyDescent="0.15">
      <c r="A122" s="43"/>
      <c r="B122" s="129"/>
      <c r="C122" s="6"/>
      <c r="D122" s="138"/>
      <c r="E122" s="189"/>
      <c r="F122" s="190"/>
      <c r="G122" s="134"/>
      <c r="H122" s="134"/>
      <c r="I122" s="134"/>
      <c r="J122" s="43"/>
    </row>
    <row r="123" spans="1:12" ht="24" customHeight="1" x14ac:dyDescent="0.15">
      <c r="A123" s="43"/>
      <c r="B123" s="129"/>
      <c r="C123" s="6"/>
      <c r="D123" s="138"/>
      <c r="E123" s="189"/>
      <c r="F123" s="190"/>
      <c r="G123" s="134"/>
      <c r="H123" s="134"/>
      <c r="I123" s="134"/>
      <c r="J123" s="43"/>
    </row>
    <row r="124" spans="1:12" ht="24" customHeight="1" x14ac:dyDescent="0.15">
      <c r="A124" s="43"/>
      <c r="B124" s="129"/>
      <c r="C124" s="6"/>
      <c r="D124" s="138"/>
      <c r="E124" s="189"/>
      <c r="F124" s="190"/>
      <c r="G124" s="134"/>
      <c r="H124" s="134"/>
      <c r="I124" s="134"/>
      <c r="J124" s="43"/>
    </row>
    <row r="1048544" spans="10:10" ht="24" customHeight="1" x14ac:dyDescent="0.15">
      <c r="J1048544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zoomScaleNormal="100" workbookViewId="0">
      <selection activeCell="A59" sqref="A59:A65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100" customWidth="1"/>
    <col min="7" max="16384" width="8.88671875" style="100"/>
  </cols>
  <sheetData>
    <row r="1" spans="1:5" s="101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56" t="s">
        <v>138</v>
      </c>
      <c r="B3" s="69" t="s">
        <v>44</v>
      </c>
      <c r="C3" s="259" t="s">
        <v>316</v>
      </c>
      <c r="D3" s="260"/>
      <c r="E3" s="261"/>
    </row>
    <row r="4" spans="1:5" ht="24" customHeight="1" x14ac:dyDescent="0.15">
      <c r="A4" s="257"/>
      <c r="B4" s="70" t="s">
        <v>45</v>
      </c>
      <c r="C4" s="72">
        <v>5300000</v>
      </c>
      <c r="D4" s="71" t="s">
        <v>139</v>
      </c>
      <c r="E4" s="72">
        <v>5000000</v>
      </c>
    </row>
    <row r="5" spans="1:5" ht="24" customHeight="1" x14ac:dyDescent="0.15">
      <c r="A5" s="257"/>
      <c r="B5" s="70" t="s">
        <v>46</v>
      </c>
      <c r="C5" s="73">
        <v>0.94330000000000003</v>
      </c>
      <c r="D5" s="71" t="s">
        <v>28</v>
      </c>
      <c r="E5" s="72">
        <v>5000000</v>
      </c>
    </row>
    <row r="6" spans="1:5" ht="24" customHeight="1" x14ac:dyDescent="0.15">
      <c r="A6" s="257"/>
      <c r="B6" s="70" t="s">
        <v>27</v>
      </c>
      <c r="C6" s="84" t="s">
        <v>317</v>
      </c>
      <c r="D6" s="71" t="s">
        <v>77</v>
      </c>
      <c r="E6" s="104" t="s">
        <v>339</v>
      </c>
    </row>
    <row r="7" spans="1:5" ht="24" customHeight="1" x14ac:dyDescent="0.15">
      <c r="A7" s="257"/>
      <c r="B7" s="70" t="s">
        <v>47</v>
      </c>
      <c r="C7" s="102" t="s">
        <v>180</v>
      </c>
      <c r="D7" s="71" t="s">
        <v>48</v>
      </c>
      <c r="E7" s="104" t="s">
        <v>340</v>
      </c>
    </row>
    <row r="8" spans="1:5" ht="24" customHeight="1" x14ac:dyDescent="0.15">
      <c r="A8" s="257"/>
      <c r="B8" s="70" t="s">
        <v>49</v>
      </c>
      <c r="C8" s="103" t="s">
        <v>318</v>
      </c>
      <c r="D8" s="71" t="s">
        <v>30</v>
      </c>
      <c r="E8" s="105" t="s">
        <v>336</v>
      </c>
    </row>
    <row r="9" spans="1:5" ht="24" customHeight="1" thickBot="1" x14ac:dyDescent="0.2">
      <c r="A9" s="258"/>
      <c r="B9" s="74" t="s">
        <v>50</v>
      </c>
      <c r="C9" s="83" t="s">
        <v>178</v>
      </c>
      <c r="D9" s="75" t="s">
        <v>51</v>
      </c>
      <c r="E9" s="106" t="s">
        <v>330</v>
      </c>
    </row>
    <row r="10" spans="1:5" s="68" customFormat="1" ht="24" customHeight="1" thickTop="1" thickBot="1" x14ac:dyDescent="0.2">
      <c r="A10" s="64"/>
      <c r="B10" s="65"/>
      <c r="C10" s="66"/>
      <c r="D10" s="66"/>
      <c r="E10" s="67" t="s">
        <v>129</v>
      </c>
    </row>
    <row r="11" spans="1:5" ht="24" customHeight="1" thickTop="1" x14ac:dyDescent="0.15">
      <c r="A11" s="256" t="s">
        <v>138</v>
      </c>
      <c r="B11" s="69" t="s">
        <v>44</v>
      </c>
      <c r="C11" s="259" t="s">
        <v>319</v>
      </c>
      <c r="D11" s="260"/>
      <c r="E11" s="261"/>
    </row>
    <row r="12" spans="1:5" ht="24" customHeight="1" x14ac:dyDescent="0.15">
      <c r="A12" s="257"/>
      <c r="B12" s="70" t="s">
        <v>45</v>
      </c>
      <c r="C12" s="72">
        <v>6252000</v>
      </c>
      <c r="D12" s="71" t="s">
        <v>139</v>
      </c>
      <c r="E12" s="72">
        <v>5946000</v>
      </c>
    </row>
    <row r="13" spans="1:5" ht="24" customHeight="1" x14ac:dyDescent="0.15">
      <c r="A13" s="257"/>
      <c r="B13" s="70" t="s">
        <v>46</v>
      </c>
      <c r="C13" s="73">
        <v>0.95099999999999996</v>
      </c>
      <c r="D13" s="71" t="s">
        <v>28</v>
      </c>
      <c r="E13" s="72">
        <v>5946000</v>
      </c>
    </row>
    <row r="14" spans="1:5" ht="24" customHeight="1" x14ac:dyDescent="0.15">
      <c r="A14" s="257"/>
      <c r="B14" s="70" t="s">
        <v>27</v>
      </c>
      <c r="C14" s="84" t="s">
        <v>320</v>
      </c>
      <c r="D14" s="71" t="s">
        <v>77</v>
      </c>
      <c r="E14" s="104" t="s">
        <v>341</v>
      </c>
    </row>
    <row r="15" spans="1:5" ht="24" customHeight="1" x14ac:dyDescent="0.15">
      <c r="A15" s="257"/>
      <c r="B15" s="70" t="s">
        <v>47</v>
      </c>
      <c r="C15" s="102" t="s">
        <v>180</v>
      </c>
      <c r="D15" s="71" t="s">
        <v>48</v>
      </c>
      <c r="E15" s="104" t="s">
        <v>344</v>
      </c>
    </row>
    <row r="16" spans="1:5" ht="24" customHeight="1" x14ac:dyDescent="0.15">
      <c r="A16" s="257"/>
      <c r="B16" s="70" t="s">
        <v>49</v>
      </c>
      <c r="C16" s="103" t="s">
        <v>321</v>
      </c>
      <c r="D16" s="71" t="s">
        <v>30</v>
      </c>
      <c r="E16" s="105" t="s">
        <v>337</v>
      </c>
    </row>
    <row r="17" spans="1:5" ht="24" customHeight="1" thickBot="1" x14ac:dyDescent="0.2">
      <c r="A17" s="258"/>
      <c r="B17" s="74" t="s">
        <v>50</v>
      </c>
      <c r="C17" s="83" t="s">
        <v>178</v>
      </c>
      <c r="D17" s="75" t="s">
        <v>51</v>
      </c>
      <c r="E17" s="106" t="s">
        <v>331</v>
      </c>
    </row>
    <row r="18" spans="1:5" ht="24" customHeight="1" thickTop="1" thickBot="1" x14ac:dyDescent="0.2">
      <c r="A18" s="64"/>
      <c r="B18" s="65"/>
      <c r="C18" s="66"/>
      <c r="D18" s="66"/>
      <c r="E18" s="67" t="s">
        <v>129</v>
      </c>
    </row>
    <row r="19" spans="1:5" ht="24" customHeight="1" thickTop="1" x14ac:dyDescent="0.15">
      <c r="A19" s="256" t="s">
        <v>138</v>
      </c>
      <c r="B19" s="69" t="s">
        <v>44</v>
      </c>
      <c r="C19" s="259" t="s">
        <v>322</v>
      </c>
      <c r="D19" s="260"/>
      <c r="E19" s="261"/>
    </row>
    <row r="20" spans="1:5" ht="24" customHeight="1" x14ac:dyDescent="0.15">
      <c r="A20" s="257"/>
      <c r="B20" s="70" t="s">
        <v>45</v>
      </c>
      <c r="C20" s="72">
        <v>525000</v>
      </c>
      <c r="D20" s="71" t="s">
        <v>139</v>
      </c>
      <c r="E20" s="72">
        <v>500000</v>
      </c>
    </row>
    <row r="21" spans="1:5" ht="24" customHeight="1" x14ac:dyDescent="0.15">
      <c r="A21" s="257"/>
      <c r="B21" s="70" t="s">
        <v>46</v>
      </c>
      <c r="C21" s="73">
        <v>0.95230000000000004</v>
      </c>
      <c r="D21" s="71" t="s">
        <v>28</v>
      </c>
      <c r="E21" s="72">
        <v>500000</v>
      </c>
    </row>
    <row r="22" spans="1:5" ht="24" customHeight="1" x14ac:dyDescent="0.15">
      <c r="A22" s="257"/>
      <c r="B22" s="70" t="s">
        <v>27</v>
      </c>
      <c r="C22" s="84" t="s">
        <v>323</v>
      </c>
      <c r="D22" s="71" t="s">
        <v>77</v>
      </c>
      <c r="E22" s="104" t="s">
        <v>342</v>
      </c>
    </row>
    <row r="23" spans="1:5" ht="24" customHeight="1" x14ac:dyDescent="0.15">
      <c r="A23" s="257"/>
      <c r="B23" s="70" t="s">
        <v>47</v>
      </c>
      <c r="C23" s="102" t="s">
        <v>180</v>
      </c>
      <c r="D23" s="71" t="s">
        <v>48</v>
      </c>
      <c r="E23" s="104" t="s">
        <v>343</v>
      </c>
    </row>
    <row r="24" spans="1:5" ht="24" customHeight="1" x14ac:dyDescent="0.15">
      <c r="A24" s="257"/>
      <c r="B24" s="70" t="s">
        <v>49</v>
      </c>
      <c r="C24" s="103" t="s">
        <v>324</v>
      </c>
      <c r="D24" s="71" t="s">
        <v>30</v>
      </c>
      <c r="E24" s="105" t="s">
        <v>282</v>
      </c>
    </row>
    <row r="25" spans="1:5" ht="24" customHeight="1" thickBot="1" x14ac:dyDescent="0.2">
      <c r="A25" s="258"/>
      <c r="B25" s="74" t="s">
        <v>50</v>
      </c>
      <c r="C25" s="83" t="s">
        <v>178</v>
      </c>
      <c r="D25" s="75" t="s">
        <v>51</v>
      </c>
      <c r="E25" s="106" t="s">
        <v>332</v>
      </c>
    </row>
    <row r="26" spans="1:5" ht="24" customHeight="1" thickTop="1" thickBot="1" x14ac:dyDescent="0.2">
      <c r="A26" s="64"/>
      <c r="B26" s="65"/>
      <c r="C26" s="66"/>
      <c r="D26" s="66"/>
      <c r="E26" s="67" t="s">
        <v>129</v>
      </c>
    </row>
    <row r="27" spans="1:5" ht="24" customHeight="1" thickTop="1" x14ac:dyDescent="0.15">
      <c r="A27" s="256" t="s">
        <v>138</v>
      </c>
      <c r="B27" s="69" t="s">
        <v>44</v>
      </c>
      <c r="C27" s="259" t="s">
        <v>286</v>
      </c>
      <c r="D27" s="260"/>
      <c r="E27" s="261"/>
    </row>
    <row r="28" spans="1:5" ht="24" customHeight="1" x14ac:dyDescent="0.15">
      <c r="A28" s="257"/>
      <c r="B28" s="70" t="s">
        <v>45</v>
      </c>
      <c r="C28" s="72">
        <v>346500</v>
      </c>
      <c r="D28" s="71" t="s">
        <v>139</v>
      </c>
      <c r="E28" s="72">
        <v>330000</v>
      </c>
    </row>
    <row r="29" spans="1:5" ht="24" customHeight="1" x14ac:dyDescent="0.15">
      <c r="A29" s="257"/>
      <c r="B29" s="70" t="s">
        <v>46</v>
      </c>
      <c r="C29" s="73">
        <v>0.95230000000000004</v>
      </c>
      <c r="D29" s="71" t="s">
        <v>28</v>
      </c>
      <c r="E29" s="72">
        <v>330000</v>
      </c>
    </row>
    <row r="30" spans="1:5" ht="24" customHeight="1" x14ac:dyDescent="0.15">
      <c r="A30" s="257"/>
      <c r="B30" s="70" t="s">
        <v>27</v>
      </c>
      <c r="C30" s="84" t="s">
        <v>323</v>
      </c>
      <c r="D30" s="71" t="s">
        <v>77</v>
      </c>
      <c r="E30" s="104" t="s">
        <v>345</v>
      </c>
    </row>
    <row r="31" spans="1:5" ht="24" customHeight="1" x14ac:dyDescent="0.15">
      <c r="A31" s="257"/>
      <c r="B31" s="70" t="s">
        <v>47</v>
      </c>
      <c r="C31" s="102" t="s">
        <v>180</v>
      </c>
      <c r="D31" s="71" t="s">
        <v>48</v>
      </c>
      <c r="E31" s="104" t="s">
        <v>314</v>
      </c>
    </row>
    <row r="32" spans="1:5" ht="24" customHeight="1" x14ac:dyDescent="0.15">
      <c r="A32" s="257"/>
      <c r="B32" s="70" t="s">
        <v>49</v>
      </c>
      <c r="C32" s="103" t="s">
        <v>324</v>
      </c>
      <c r="D32" s="71" t="s">
        <v>30</v>
      </c>
      <c r="E32" s="105" t="s">
        <v>282</v>
      </c>
    </row>
    <row r="33" spans="1:5" ht="24" customHeight="1" thickBot="1" x14ac:dyDescent="0.2">
      <c r="A33" s="258"/>
      <c r="B33" s="74" t="s">
        <v>50</v>
      </c>
      <c r="C33" s="83" t="s">
        <v>178</v>
      </c>
      <c r="D33" s="75" t="s">
        <v>51</v>
      </c>
      <c r="E33" s="106" t="s">
        <v>332</v>
      </c>
    </row>
    <row r="34" spans="1:5" ht="24" customHeight="1" thickTop="1" thickBot="1" x14ac:dyDescent="0.2">
      <c r="A34" s="64"/>
      <c r="B34" s="65"/>
      <c r="C34" s="66"/>
      <c r="D34" s="66"/>
      <c r="E34" s="67" t="s">
        <v>129</v>
      </c>
    </row>
    <row r="35" spans="1:5" ht="24" customHeight="1" thickTop="1" x14ac:dyDescent="0.15">
      <c r="A35" s="256" t="s">
        <v>138</v>
      </c>
      <c r="B35" s="69" t="s">
        <v>44</v>
      </c>
      <c r="C35" s="259" t="s">
        <v>325</v>
      </c>
      <c r="D35" s="260"/>
      <c r="E35" s="261"/>
    </row>
    <row r="36" spans="1:5" ht="24" customHeight="1" x14ac:dyDescent="0.15">
      <c r="A36" s="257"/>
      <c r="B36" s="70" t="s">
        <v>45</v>
      </c>
      <c r="C36" s="72">
        <v>18600000</v>
      </c>
      <c r="D36" s="71" t="s">
        <v>139</v>
      </c>
      <c r="E36" s="72">
        <v>18500000</v>
      </c>
    </row>
    <row r="37" spans="1:5" ht="24" customHeight="1" x14ac:dyDescent="0.15">
      <c r="A37" s="257"/>
      <c r="B37" s="70" t="s">
        <v>46</v>
      </c>
      <c r="C37" s="73">
        <v>0.99460000000000004</v>
      </c>
      <c r="D37" s="71" t="s">
        <v>28</v>
      </c>
      <c r="E37" s="72">
        <v>18500000</v>
      </c>
    </row>
    <row r="38" spans="1:5" ht="24" customHeight="1" x14ac:dyDescent="0.15">
      <c r="A38" s="257"/>
      <c r="B38" s="70" t="s">
        <v>27</v>
      </c>
      <c r="C38" s="84" t="s">
        <v>289</v>
      </c>
      <c r="D38" s="71" t="s">
        <v>77</v>
      </c>
      <c r="E38" s="104" t="s">
        <v>315</v>
      </c>
    </row>
    <row r="39" spans="1:5" ht="24" customHeight="1" x14ac:dyDescent="0.15">
      <c r="A39" s="257"/>
      <c r="B39" s="70" t="s">
        <v>47</v>
      </c>
      <c r="C39" s="102" t="s">
        <v>180</v>
      </c>
      <c r="D39" s="71" t="s">
        <v>48</v>
      </c>
      <c r="E39" s="104"/>
    </row>
    <row r="40" spans="1:5" ht="24" customHeight="1" x14ac:dyDescent="0.15">
      <c r="A40" s="257"/>
      <c r="B40" s="70" t="s">
        <v>49</v>
      </c>
      <c r="C40" s="103" t="s">
        <v>326</v>
      </c>
      <c r="D40" s="71" t="s">
        <v>30</v>
      </c>
      <c r="E40" s="105" t="s">
        <v>338</v>
      </c>
    </row>
    <row r="41" spans="1:5" ht="24" customHeight="1" thickBot="1" x14ac:dyDescent="0.2">
      <c r="A41" s="258"/>
      <c r="B41" s="74" t="s">
        <v>50</v>
      </c>
      <c r="C41" s="83" t="s">
        <v>178</v>
      </c>
      <c r="D41" s="75" t="s">
        <v>51</v>
      </c>
      <c r="E41" s="106" t="s">
        <v>333</v>
      </c>
    </row>
    <row r="42" spans="1:5" ht="24" customHeight="1" thickTop="1" thickBot="1" x14ac:dyDescent="0.2">
      <c r="A42" s="64"/>
      <c r="B42" s="65"/>
      <c r="C42" s="66"/>
      <c r="D42" s="66"/>
      <c r="E42" s="67" t="s">
        <v>129</v>
      </c>
    </row>
    <row r="43" spans="1:5" ht="24" customHeight="1" thickTop="1" x14ac:dyDescent="0.15">
      <c r="A43" s="256" t="s">
        <v>138</v>
      </c>
      <c r="B43" s="69" t="s">
        <v>44</v>
      </c>
      <c r="C43" s="259" t="s">
        <v>327</v>
      </c>
      <c r="D43" s="260"/>
      <c r="E43" s="261"/>
    </row>
    <row r="44" spans="1:5" ht="24" customHeight="1" x14ac:dyDescent="0.15">
      <c r="A44" s="257"/>
      <c r="B44" s="70" t="s">
        <v>45</v>
      </c>
      <c r="C44" s="72">
        <v>4700000</v>
      </c>
      <c r="D44" s="71" t="s">
        <v>139</v>
      </c>
      <c r="E44" s="72">
        <v>4500000</v>
      </c>
    </row>
    <row r="45" spans="1:5" ht="24" customHeight="1" x14ac:dyDescent="0.15">
      <c r="A45" s="257"/>
      <c r="B45" s="70" t="s">
        <v>46</v>
      </c>
      <c r="C45" s="73">
        <v>0.95740000000000003</v>
      </c>
      <c r="D45" s="71" t="s">
        <v>28</v>
      </c>
      <c r="E45" s="72">
        <v>4500000</v>
      </c>
    </row>
    <row r="46" spans="1:5" ht="24" customHeight="1" x14ac:dyDescent="0.15">
      <c r="A46" s="257"/>
      <c r="B46" s="70" t="s">
        <v>27</v>
      </c>
      <c r="C46" s="84" t="s">
        <v>296</v>
      </c>
      <c r="D46" s="71" t="s">
        <v>77</v>
      </c>
      <c r="E46" s="104" t="s">
        <v>346</v>
      </c>
    </row>
    <row r="47" spans="1:5" ht="24" customHeight="1" x14ac:dyDescent="0.15">
      <c r="A47" s="257"/>
      <c r="B47" s="70" t="s">
        <v>47</v>
      </c>
      <c r="C47" s="102" t="s">
        <v>180</v>
      </c>
      <c r="D47" s="71" t="s">
        <v>48</v>
      </c>
      <c r="E47" s="104"/>
    </row>
    <row r="48" spans="1:5" ht="24" customHeight="1" x14ac:dyDescent="0.15">
      <c r="A48" s="257"/>
      <c r="B48" s="70" t="s">
        <v>49</v>
      </c>
      <c r="C48" s="103" t="s">
        <v>318</v>
      </c>
      <c r="D48" s="71" t="s">
        <v>30</v>
      </c>
      <c r="E48" s="105" t="s">
        <v>298</v>
      </c>
    </row>
    <row r="49" spans="1:5" ht="24" customHeight="1" thickBot="1" x14ac:dyDescent="0.2">
      <c r="A49" s="258"/>
      <c r="B49" s="74" t="s">
        <v>50</v>
      </c>
      <c r="C49" s="83" t="s">
        <v>178</v>
      </c>
      <c r="D49" s="75" t="s">
        <v>51</v>
      </c>
      <c r="E49" s="106" t="s">
        <v>334</v>
      </c>
    </row>
    <row r="50" spans="1:5" ht="24" customHeight="1" thickTop="1" thickBot="1" x14ac:dyDescent="0.2">
      <c r="A50" s="64"/>
      <c r="B50" s="65"/>
      <c r="C50" s="66"/>
      <c r="D50" s="66"/>
      <c r="E50" s="67" t="s">
        <v>129</v>
      </c>
    </row>
    <row r="51" spans="1:5" ht="24" customHeight="1" thickTop="1" x14ac:dyDescent="0.15">
      <c r="A51" s="256" t="s">
        <v>138</v>
      </c>
      <c r="B51" s="69" t="s">
        <v>44</v>
      </c>
      <c r="C51" s="259" t="s">
        <v>302</v>
      </c>
      <c r="D51" s="260"/>
      <c r="E51" s="261"/>
    </row>
    <row r="52" spans="1:5" ht="24" customHeight="1" x14ac:dyDescent="0.15">
      <c r="A52" s="257"/>
      <c r="B52" s="70" t="s">
        <v>45</v>
      </c>
      <c r="C52" s="72">
        <v>4400000</v>
      </c>
      <c r="D52" s="71" t="s">
        <v>139</v>
      </c>
      <c r="E52" s="72">
        <v>4180000</v>
      </c>
    </row>
    <row r="53" spans="1:5" ht="24" customHeight="1" x14ac:dyDescent="0.15">
      <c r="A53" s="257"/>
      <c r="B53" s="70" t="s">
        <v>46</v>
      </c>
      <c r="C53" s="73">
        <v>0.95</v>
      </c>
      <c r="D53" s="71" t="s">
        <v>28</v>
      </c>
      <c r="E53" s="72">
        <v>4180000</v>
      </c>
    </row>
    <row r="54" spans="1:5" ht="24" customHeight="1" x14ac:dyDescent="0.15">
      <c r="A54" s="257"/>
      <c r="B54" s="70" t="s">
        <v>27</v>
      </c>
      <c r="C54" s="84" t="s">
        <v>328</v>
      </c>
      <c r="D54" s="71" t="s">
        <v>77</v>
      </c>
      <c r="E54" s="104" t="s">
        <v>347</v>
      </c>
    </row>
    <row r="55" spans="1:5" ht="24" customHeight="1" x14ac:dyDescent="0.15">
      <c r="A55" s="257"/>
      <c r="B55" s="70" t="s">
        <v>47</v>
      </c>
      <c r="C55" s="102" t="s">
        <v>180</v>
      </c>
      <c r="D55" s="71" t="s">
        <v>48</v>
      </c>
      <c r="E55" s="104"/>
    </row>
    <row r="56" spans="1:5" ht="24" customHeight="1" x14ac:dyDescent="0.15">
      <c r="A56" s="257"/>
      <c r="B56" s="70" t="s">
        <v>49</v>
      </c>
      <c r="C56" s="103" t="s">
        <v>318</v>
      </c>
      <c r="D56" s="71" t="s">
        <v>30</v>
      </c>
      <c r="E56" s="105" t="s">
        <v>305</v>
      </c>
    </row>
    <row r="57" spans="1:5" ht="24" customHeight="1" thickBot="1" x14ac:dyDescent="0.2">
      <c r="A57" s="258"/>
      <c r="B57" s="74" t="s">
        <v>50</v>
      </c>
      <c r="C57" s="83" t="s">
        <v>178</v>
      </c>
      <c r="D57" s="75" t="s">
        <v>51</v>
      </c>
      <c r="E57" s="106" t="s">
        <v>335</v>
      </c>
    </row>
    <row r="58" spans="1:5" ht="24" customHeight="1" thickTop="1" thickBot="1" x14ac:dyDescent="0.2">
      <c r="A58" s="64"/>
      <c r="B58" s="65"/>
      <c r="C58" s="66"/>
      <c r="D58" s="66"/>
      <c r="E58" s="67" t="s">
        <v>129</v>
      </c>
    </row>
    <row r="59" spans="1:5" ht="24" customHeight="1" thickTop="1" x14ac:dyDescent="0.15">
      <c r="A59" s="256" t="s">
        <v>138</v>
      </c>
      <c r="B59" s="69" t="s">
        <v>44</v>
      </c>
      <c r="C59" s="259" t="s">
        <v>308</v>
      </c>
      <c r="D59" s="260"/>
      <c r="E59" s="261"/>
    </row>
    <row r="60" spans="1:5" ht="24" customHeight="1" x14ac:dyDescent="0.15">
      <c r="A60" s="257"/>
      <c r="B60" s="70" t="s">
        <v>45</v>
      </c>
      <c r="C60" s="72">
        <v>3475000</v>
      </c>
      <c r="D60" s="71" t="s">
        <v>139</v>
      </c>
      <c r="E60" s="72">
        <v>3300000</v>
      </c>
    </row>
    <row r="61" spans="1:5" ht="24" customHeight="1" x14ac:dyDescent="0.15">
      <c r="A61" s="257"/>
      <c r="B61" s="70" t="s">
        <v>46</v>
      </c>
      <c r="C61" s="73">
        <v>0.9496</v>
      </c>
      <c r="D61" s="71" t="s">
        <v>28</v>
      </c>
      <c r="E61" s="72">
        <v>3300000</v>
      </c>
    </row>
    <row r="62" spans="1:5" ht="24" customHeight="1" x14ac:dyDescent="0.15">
      <c r="A62" s="257"/>
      <c r="B62" s="70" t="s">
        <v>27</v>
      </c>
      <c r="C62" s="84" t="s">
        <v>329</v>
      </c>
      <c r="D62" s="71" t="s">
        <v>77</v>
      </c>
      <c r="E62" s="104" t="s">
        <v>347</v>
      </c>
    </row>
    <row r="63" spans="1:5" ht="24" customHeight="1" x14ac:dyDescent="0.15">
      <c r="A63" s="257"/>
      <c r="B63" s="70" t="s">
        <v>47</v>
      </c>
      <c r="C63" s="102" t="s">
        <v>180</v>
      </c>
      <c r="D63" s="71" t="s">
        <v>48</v>
      </c>
      <c r="E63" s="104"/>
    </row>
    <row r="64" spans="1:5" ht="24" customHeight="1" x14ac:dyDescent="0.15">
      <c r="A64" s="257"/>
      <c r="B64" s="70" t="s">
        <v>49</v>
      </c>
      <c r="C64" s="103" t="s">
        <v>318</v>
      </c>
      <c r="D64" s="71" t="s">
        <v>30</v>
      </c>
      <c r="E64" s="105" t="s">
        <v>311</v>
      </c>
    </row>
    <row r="65" spans="1:5" ht="24" customHeight="1" thickBot="1" x14ac:dyDescent="0.2">
      <c r="A65" s="258"/>
      <c r="B65" s="74" t="s">
        <v>50</v>
      </c>
      <c r="C65" s="83" t="s">
        <v>178</v>
      </c>
      <c r="D65" s="75" t="s">
        <v>51</v>
      </c>
      <c r="E65" s="106" t="s">
        <v>313</v>
      </c>
    </row>
    <row r="66" spans="1:5" ht="24" customHeight="1" thickTop="1" x14ac:dyDescent="0.15"/>
  </sheetData>
  <mergeCells count="16">
    <mergeCell ref="A51:A57"/>
    <mergeCell ref="C51:E51"/>
    <mergeCell ref="A59:A65"/>
    <mergeCell ref="C59:E59"/>
    <mergeCell ref="A43:A49"/>
    <mergeCell ref="C43:E43"/>
    <mergeCell ref="A35:A41"/>
    <mergeCell ref="C35:E35"/>
    <mergeCell ref="A19:A25"/>
    <mergeCell ref="C19:E19"/>
    <mergeCell ref="A3:A9"/>
    <mergeCell ref="C3:E3"/>
    <mergeCell ref="A11:A17"/>
    <mergeCell ref="C11:E11"/>
    <mergeCell ref="A27:A33"/>
    <mergeCell ref="C27:E27"/>
  </mergeCells>
  <phoneticPr fontId="25" type="noConversion"/>
  <conditionalFormatting sqref="C8">
    <cfRule type="duplicateValues" dxfId="23" priority="124"/>
  </conditionalFormatting>
  <conditionalFormatting sqref="C9">
    <cfRule type="duplicateValues" dxfId="22" priority="100"/>
  </conditionalFormatting>
  <conditionalFormatting sqref="C7">
    <cfRule type="duplicateValues" dxfId="21" priority="76"/>
  </conditionalFormatting>
  <conditionalFormatting sqref="C16">
    <cfRule type="duplicateValues" dxfId="20" priority="21"/>
  </conditionalFormatting>
  <conditionalFormatting sqref="C17">
    <cfRule type="duplicateValues" dxfId="19" priority="20"/>
  </conditionalFormatting>
  <conditionalFormatting sqref="C15">
    <cfRule type="duplicateValues" dxfId="18" priority="19"/>
  </conditionalFormatting>
  <conditionalFormatting sqref="C24">
    <cfRule type="duplicateValues" dxfId="17" priority="18"/>
  </conditionalFormatting>
  <conditionalFormatting sqref="C25">
    <cfRule type="duplicateValues" dxfId="16" priority="17"/>
  </conditionalFormatting>
  <conditionalFormatting sqref="C23">
    <cfRule type="duplicateValues" dxfId="15" priority="16"/>
  </conditionalFormatting>
  <conditionalFormatting sqref="C32">
    <cfRule type="duplicateValues" dxfId="14" priority="15"/>
  </conditionalFormatting>
  <conditionalFormatting sqref="C33">
    <cfRule type="duplicateValues" dxfId="13" priority="14"/>
  </conditionalFormatting>
  <conditionalFormatting sqref="C31">
    <cfRule type="duplicateValues" dxfId="12" priority="13"/>
  </conditionalFormatting>
  <conditionalFormatting sqref="C40">
    <cfRule type="duplicateValues" dxfId="11" priority="12"/>
  </conditionalFormatting>
  <conditionalFormatting sqref="C41">
    <cfRule type="duplicateValues" dxfId="10" priority="11"/>
  </conditionalFormatting>
  <conditionalFormatting sqref="C39">
    <cfRule type="duplicateValues" dxfId="9" priority="10"/>
  </conditionalFormatting>
  <conditionalFormatting sqref="C48">
    <cfRule type="duplicateValues" dxfId="8" priority="9"/>
  </conditionalFormatting>
  <conditionalFormatting sqref="C49">
    <cfRule type="duplicateValues" dxfId="7" priority="8"/>
  </conditionalFormatting>
  <conditionalFormatting sqref="C47">
    <cfRule type="duplicateValues" dxfId="6" priority="7"/>
  </conditionalFormatting>
  <conditionalFormatting sqref="C56">
    <cfRule type="duplicateValues" dxfId="5" priority="6"/>
  </conditionalFormatting>
  <conditionalFormatting sqref="C57">
    <cfRule type="duplicateValues" dxfId="4" priority="5"/>
  </conditionalFormatting>
  <conditionalFormatting sqref="C55">
    <cfRule type="duplicateValues" dxfId="3" priority="4"/>
  </conditionalFormatting>
  <conditionalFormatting sqref="C64">
    <cfRule type="duplicateValues" dxfId="2" priority="3"/>
  </conditionalFormatting>
  <conditionalFormatting sqref="C65">
    <cfRule type="duplicateValues" dxfId="1" priority="2"/>
  </conditionalFormatting>
  <conditionalFormatting sqref="C6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zoomScale="85" zoomScaleNormal="85" workbookViewId="0">
      <selection activeCell="C83" sqref="C83:C84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7"/>
      <c r="E1" s="97"/>
      <c r="F1" s="97"/>
    </row>
    <row r="2" spans="1:6" ht="20.25" customHeight="1" thickBot="1" x14ac:dyDescent="0.2">
      <c r="A2" s="52" t="s">
        <v>135</v>
      </c>
      <c r="B2" s="35"/>
      <c r="C2" s="26"/>
      <c r="D2" s="98"/>
      <c r="E2" s="98"/>
      <c r="F2" s="99" t="s">
        <v>131</v>
      </c>
    </row>
    <row r="3" spans="1:6" ht="20.25" customHeight="1" thickTop="1" x14ac:dyDescent="0.15">
      <c r="A3" s="53" t="s">
        <v>26</v>
      </c>
      <c r="B3" s="277" t="s">
        <v>264</v>
      </c>
      <c r="C3" s="278"/>
      <c r="D3" s="278"/>
      <c r="E3" s="278"/>
      <c r="F3" s="279"/>
    </row>
    <row r="4" spans="1:6" ht="20.25" customHeight="1" x14ac:dyDescent="0.15">
      <c r="A4" s="280" t="s">
        <v>34</v>
      </c>
      <c r="B4" s="283" t="s">
        <v>27</v>
      </c>
      <c r="C4" s="284" t="s">
        <v>132</v>
      </c>
      <c r="D4" s="215" t="s">
        <v>35</v>
      </c>
      <c r="E4" s="215" t="s">
        <v>28</v>
      </c>
      <c r="F4" s="216" t="s">
        <v>88</v>
      </c>
    </row>
    <row r="5" spans="1:6" ht="20.25" customHeight="1" x14ac:dyDescent="0.15">
      <c r="A5" s="281"/>
      <c r="B5" s="283"/>
      <c r="C5" s="285"/>
      <c r="D5" s="215" t="s">
        <v>36</v>
      </c>
      <c r="E5" s="215" t="s">
        <v>29</v>
      </c>
      <c r="F5" s="216" t="s">
        <v>37</v>
      </c>
    </row>
    <row r="6" spans="1:6" ht="20.25" customHeight="1" x14ac:dyDescent="0.15">
      <c r="A6" s="281"/>
      <c r="B6" s="286" t="s">
        <v>265</v>
      </c>
      <c r="C6" s="286" t="s">
        <v>274</v>
      </c>
      <c r="D6" s="287">
        <v>5300000</v>
      </c>
      <c r="E6" s="287">
        <v>5000000</v>
      </c>
      <c r="F6" s="289">
        <v>0.94330000000000003</v>
      </c>
    </row>
    <row r="7" spans="1:6" ht="20.25" customHeight="1" x14ac:dyDescent="0.15">
      <c r="A7" s="282"/>
      <c r="B7" s="286"/>
      <c r="C7" s="286"/>
      <c r="D7" s="288"/>
      <c r="E7" s="288"/>
      <c r="F7" s="289"/>
    </row>
    <row r="8" spans="1:6" ht="20.25" customHeight="1" x14ac:dyDescent="0.15">
      <c r="A8" s="264" t="s">
        <v>30</v>
      </c>
      <c r="B8" s="214" t="s">
        <v>31</v>
      </c>
      <c r="C8" s="214" t="s">
        <v>133</v>
      </c>
      <c r="D8" s="266" t="s">
        <v>32</v>
      </c>
      <c r="E8" s="266"/>
      <c r="F8" s="267"/>
    </row>
    <row r="9" spans="1:6" ht="20.25" customHeight="1" x14ac:dyDescent="0.15">
      <c r="A9" s="265"/>
      <c r="B9" s="8" t="s">
        <v>267</v>
      </c>
      <c r="C9" s="8" t="s">
        <v>268</v>
      </c>
      <c r="D9" s="268" t="s">
        <v>269</v>
      </c>
      <c r="E9" s="269"/>
      <c r="F9" s="270"/>
    </row>
    <row r="10" spans="1:6" ht="20.25" customHeight="1" x14ac:dyDescent="0.15">
      <c r="A10" s="61" t="s">
        <v>134</v>
      </c>
      <c r="B10" s="271" t="s">
        <v>176</v>
      </c>
      <c r="C10" s="272"/>
      <c r="D10" s="272"/>
      <c r="E10" s="272"/>
      <c r="F10" s="273"/>
    </row>
    <row r="11" spans="1:6" ht="20.25" customHeight="1" x14ac:dyDescent="0.15">
      <c r="A11" s="61" t="s">
        <v>38</v>
      </c>
      <c r="B11" s="274" t="s">
        <v>177</v>
      </c>
      <c r="C11" s="275"/>
      <c r="D11" s="275"/>
      <c r="E11" s="275"/>
      <c r="F11" s="276"/>
    </row>
    <row r="12" spans="1:6" ht="20.25" customHeight="1" thickBot="1" x14ac:dyDescent="0.2">
      <c r="A12" s="54" t="s">
        <v>33</v>
      </c>
      <c r="B12" s="262"/>
      <c r="C12" s="262"/>
      <c r="D12" s="262"/>
      <c r="E12" s="262"/>
      <c r="F12" s="263"/>
    </row>
    <row r="13" spans="1:6" ht="20.25" customHeight="1" thickTop="1" thickBot="1" x14ac:dyDescent="0.2">
      <c r="F13" s="99" t="s">
        <v>81</v>
      </c>
    </row>
    <row r="14" spans="1:6" ht="20.25" customHeight="1" thickTop="1" x14ac:dyDescent="0.15">
      <c r="A14" s="53" t="s">
        <v>26</v>
      </c>
      <c r="B14" s="299" t="s">
        <v>271</v>
      </c>
      <c r="C14" s="300"/>
      <c r="D14" s="300"/>
      <c r="E14" s="300"/>
      <c r="F14" s="301"/>
    </row>
    <row r="15" spans="1:6" ht="20.25" customHeight="1" x14ac:dyDescent="0.15">
      <c r="A15" s="280" t="s">
        <v>34</v>
      </c>
      <c r="B15" s="284" t="s">
        <v>27</v>
      </c>
      <c r="C15" s="284" t="s">
        <v>74</v>
      </c>
      <c r="D15" s="219" t="s">
        <v>35</v>
      </c>
      <c r="E15" s="219" t="s">
        <v>28</v>
      </c>
      <c r="F15" s="220" t="s">
        <v>88</v>
      </c>
    </row>
    <row r="16" spans="1:6" ht="20.25" customHeight="1" x14ac:dyDescent="0.15">
      <c r="A16" s="281"/>
      <c r="B16" s="285"/>
      <c r="C16" s="285"/>
      <c r="D16" s="219" t="s">
        <v>36</v>
      </c>
      <c r="E16" s="219" t="s">
        <v>29</v>
      </c>
      <c r="F16" s="220" t="s">
        <v>37</v>
      </c>
    </row>
    <row r="17" spans="1:6" ht="20.25" customHeight="1" x14ac:dyDescent="0.15">
      <c r="A17" s="281"/>
      <c r="B17" s="302" t="s">
        <v>272</v>
      </c>
      <c r="C17" s="302" t="s">
        <v>273</v>
      </c>
      <c r="D17" s="287">
        <v>6252000</v>
      </c>
      <c r="E17" s="287">
        <v>5946000</v>
      </c>
      <c r="F17" s="304">
        <v>0.95099999999999996</v>
      </c>
    </row>
    <row r="18" spans="1:6" ht="20.25" customHeight="1" x14ac:dyDescent="0.15">
      <c r="A18" s="282"/>
      <c r="B18" s="303"/>
      <c r="C18" s="303"/>
      <c r="D18" s="288"/>
      <c r="E18" s="288"/>
      <c r="F18" s="305"/>
    </row>
    <row r="19" spans="1:6" ht="20.25" customHeight="1" x14ac:dyDescent="0.15">
      <c r="A19" s="264" t="s">
        <v>30</v>
      </c>
      <c r="B19" s="221" t="s">
        <v>31</v>
      </c>
      <c r="C19" s="221" t="s">
        <v>133</v>
      </c>
      <c r="D19" s="290" t="s">
        <v>32</v>
      </c>
      <c r="E19" s="291"/>
      <c r="F19" s="292"/>
    </row>
    <row r="20" spans="1:6" ht="20.25" customHeight="1" x14ac:dyDescent="0.15">
      <c r="A20" s="265"/>
      <c r="B20" s="8" t="s">
        <v>276</v>
      </c>
      <c r="C20" s="8" t="s">
        <v>277</v>
      </c>
      <c r="D20" s="293" t="s">
        <v>278</v>
      </c>
      <c r="E20" s="294"/>
      <c r="F20" s="295"/>
    </row>
    <row r="21" spans="1:6" ht="20.25" customHeight="1" x14ac:dyDescent="0.15">
      <c r="A21" s="61" t="s">
        <v>134</v>
      </c>
      <c r="B21" s="271" t="s">
        <v>176</v>
      </c>
      <c r="C21" s="272"/>
      <c r="D21" s="272"/>
      <c r="E21" s="272"/>
      <c r="F21" s="273"/>
    </row>
    <row r="22" spans="1:6" ht="20.25" customHeight="1" x14ac:dyDescent="0.15">
      <c r="A22" s="61" t="s">
        <v>38</v>
      </c>
      <c r="B22" s="296" t="s">
        <v>177</v>
      </c>
      <c r="C22" s="297"/>
      <c r="D22" s="297"/>
      <c r="E22" s="297"/>
      <c r="F22" s="298"/>
    </row>
    <row r="23" spans="1:6" ht="20.25" customHeight="1" thickBot="1" x14ac:dyDescent="0.2">
      <c r="A23" s="54" t="s">
        <v>33</v>
      </c>
      <c r="B23" s="262"/>
      <c r="C23" s="262"/>
      <c r="D23" s="262"/>
      <c r="E23" s="262"/>
      <c r="F23" s="263"/>
    </row>
    <row r="24" spans="1:6" ht="20.25" customHeight="1" thickTop="1" thickBot="1" x14ac:dyDescent="0.2">
      <c r="F24" s="99" t="s">
        <v>81</v>
      </c>
    </row>
    <row r="25" spans="1:6" ht="20.25" customHeight="1" thickTop="1" x14ac:dyDescent="0.15">
      <c r="A25" s="53" t="s">
        <v>26</v>
      </c>
      <c r="B25" s="299" t="s">
        <v>280</v>
      </c>
      <c r="C25" s="300"/>
      <c r="D25" s="300"/>
      <c r="E25" s="300"/>
      <c r="F25" s="301"/>
    </row>
    <row r="26" spans="1:6" ht="20.25" customHeight="1" x14ac:dyDescent="0.15">
      <c r="A26" s="280" t="s">
        <v>34</v>
      </c>
      <c r="B26" s="284" t="s">
        <v>27</v>
      </c>
      <c r="C26" s="284" t="s">
        <v>74</v>
      </c>
      <c r="D26" s="224" t="s">
        <v>35</v>
      </c>
      <c r="E26" s="224" t="s">
        <v>28</v>
      </c>
      <c r="F26" s="225" t="s">
        <v>88</v>
      </c>
    </row>
    <row r="27" spans="1:6" ht="20.25" customHeight="1" x14ac:dyDescent="0.15">
      <c r="A27" s="281"/>
      <c r="B27" s="285"/>
      <c r="C27" s="285"/>
      <c r="D27" s="224" t="s">
        <v>36</v>
      </c>
      <c r="E27" s="224" t="s">
        <v>29</v>
      </c>
      <c r="F27" s="225" t="s">
        <v>37</v>
      </c>
    </row>
    <row r="28" spans="1:6" ht="20.25" customHeight="1" x14ac:dyDescent="0.15">
      <c r="A28" s="281"/>
      <c r="B28" s="302" t="s">
        <v>281</v>
      </c>
      <c r="C28" s="302" t="s">
        <v>348</v>
      </c>
      <c r="D28" s="287">
        <v>525000</v>
      </c>
      <c r="E28" s="287">
        <v>500000</v>
      </c>
      <c r="F28" s="304">
        <v>0.95230000000000004</v>
      </c>
    </row>
    <row r="29" spans="1:6" ht="20.25" customHeight="1" x14ac:dyDescent="0.15">
      <c r="A29" s="282"/>
      <c r="B29" s="303"/>
      <c r="C29" s="303"/>
      <c r="D29" s="288"/>
      <c r="E29" s="288"/>
      <c r="F29" s="305"/>
    </row>
    <row r="30" spans="1:6" ht="20.25" customHeight="1" x14ac:dyDescent="0.15">
      <c r="A30" s="264" t="s">
        <v>30</v>
      </c>
      <c r="B30" s="226" t="s">
        <v>31</v>
      </c>
      <c r="C30" s="226" t="s">
        <v>133</v>
      </c>
      <c r="D30" s="290" t="s">
        <v>32</v>
      </c>
      <c r="E30" s="291"/>
      <c r="F30" s="292"/>
    </row>
    <row r="31" spans="1:6" ht="20.25" customHeight="1" x14ac:dyDescent="0.15">
      <c r="A31" s="265"/>
      <c r="B31" s="8" t="s">
        <v>282</v>
      </c>
      <c r="C31" s="8" t="s">
        <v>283</v>
      </c>
      <c r="D31" s="293" t="s">
        <v>284</v>
      </c>
      <c r="E31" s="294"/>
      <c r="F31" s="295"/>
    </row>
    <row r="32" spans="1:6" ht="20.25" customHeight="1" x14ac:dyDescent="0.15">
      <c r="A32" s="61" t="s">
        <v>134</v>
      </c>
      <c r="B32" s="271" t="s">
        <v>176</v>
      </c>
      <c r="C32" s="272"/>
      <c r="D32" s="272"/>
      <c r="E32" s="272"/>
      <c r="F32" s="273"/>
    </row>
    <row r="33" spans="1:6" ht="20.25" customHeight="1" x14ac:dyDescent="0.15">
      <c r="A33" s="61" t="s">
        <v>38</v>
      </c>
      <c r="B33" s="296" t="s">
        <v>177</v>
      </c>
      <c r="C33" s="297"/>
      <c r="D33" s="297"/>
      <c r="E33" s="297"/>
      <c r="F33" s="298"/>
    </row>
    <row r="34" spans="1:6" ht="20.25" customHeight="1" thickBot="1" x14ac:dyDescent="0.2">
      <c r="A34" s="54" t="s">
        <v>33</v>
      </c>
      <c r="B34" s="262"/>
      <c r="C34" s="262"/>
      <c r="D34" s="262"/>
      <c r="E34" s="262"/>
      <c r="F34" s="263"/>
    </row>
    <row r="35" spans="1:6" ht="20.25" customHeight="1" thickTop="1" thickBot="1" x14ac:dyDescent="0.2">
      <c r="F35" s="99" t="s">
        <v>81</v>
      </c>
    </row>
    <row r="36" spans="1:6" ht="20.25" customHeight="1" thickTop="1" x14ac:dyDescent="0.15">
      <c r="A36" s="53" t="s">
        <v>26</v>
      </c>
      <c r="B36" s="299" t="s">
        <v>286</v>
      </c>
      <c r="C36" s="300"/>
      <c r="D36" s="300"/>
      <c r="E36" s="300"/>
      <c r="F36" s="301"/>
    </row>
    <row r="37" spans="1:6" ht="20.25" customHeight="1" x14ac:dyDescent="0.15">
      <c r="A37" s="280" t="s">
        <v>34</v>
      </c>
      <c r="B37" s="284" t="s">
        <v>27</v>
      </c>
      <c r="C37" s="284" t="s">
        <v>74</v>
      </c>
      <c r="D37" s="224" t="s">
        <v>35</v>
      </c>
      <c r="E37" s="224" t="s">
        <v>28</v>
      </c>
      <c r="F37" s="225" t="s">
        <v>88</v>
      </c>
    </row>
    <row r="38" spans="1:6" ht="20.25" customHeight="1" x14ac:dyDescent="0.15">
      <c r="A38" s="281"/>
      <c r="B38" s="285"/>
      <c r="C38" s="285"/>
      <c r="D38" s="224" t="s">
        <v>36</v>
      </c>
      <c r="E38" s="224" t="s">
        <v>29</v>
      </c>
      <c r="F38" s="225" t="s">
        <v>37</v>
      </c>
    </row>
    <row r="39" spans="1:6" ht="20.25" customHeight="1" x14ac:dyDescent="0.15">
      <c r="A39" s="281"/>
      <c r="B39" s="302" t="s">
        <v>281</v>
      </c>
      <c r="C39" s="302" t="s">
        <v>345</v>
      </c>
      <c r="D39" s="287">
        <v>346500</v>
      </c>
      <c r="E39" s="287">
        <v>330000</v>
      </c>
      <c r="F39" s="304">
        <v>0.95230000000000004</v>
      </c>
    </row>
    <row r="40" spans="1:6" ht="20.25" customHeight="1" x14ac:dyDescent="0.15">
      <c r="A40" s="282"/>
      <c r="B40" s="303"/>
      <c r="C40" s="303"/>
      <c r="D40" s="288"/>
      <c r="E40" s="288"/>
      <c r="F40" s="305"/>
    </row>
    <row r="41" spans="1:6" ht="20.25" customHeight="1" x14ac:dyDescent="0.15">
      <c r="A41" s="264" t="s">
        <v>30</v>
      </c>
      <c r="B41" s="226" t="s">
        <v>31</v>
      </c>
      <c r="C41" s="226" t="s">
        <v>133</v>
      </c>
      <c r="D41" s="290" t="s">
        <v>32</v>
      </c>
      <c r="E41" s="291"/>
      <c r="F41" s="292"/>
    </row>
    <row r="42" spans="1:6" ht="20.25" customHeight="1" x14ac:dyDescent="0.15">
      <c r="A42" s="265"/>
      <c r="B42" s="8" t="s">
        <v>282</v>
      </c>
      <c r="C42" s="8" t="s">
        <v>283</v>
      </c>
      <c r="D42" s="293" t="s">
        <v>284</v>
      </c>
      <c r="E42" s="294"/>
      <c r="F42" s="295"/>
    </row>
    <row r="43" spans="1:6" ht="20.25" customHeight="1" x14ac:dyDescent="0.15">
      <c r="A43" s="61" t="s">
        <v>134</v>
      </c>
      <c r="B43" s="271" t="s">
        <v>176</v>
      </c>
      <c r="C43" s="272"/>
      <c r="D43" s="272"/>
      <c r="E43" s="272"/>
      <c r="F43" s="273"/>
    </row>
    <row r="44" spans="1:6" ht="20.25" customHeight="1" x14ac:dyDescent="0.15">
      <c r="A44" s="61" t="s">
        <v>38</v>
      </c>
      <c r="B44" s="296" t="s">
        <v>177</v>
      </c>
      <c r="C44" s="297"/>
      <c r="D44" s="297"/>
      <c r="E44" s="297"/>
      <c r="F44" s="298"/>
    </row>
    <row r="45" spans="1:6" ht="20.25" customHeight="1" thickBot="1" x14ac:dyDescent="0.2">
      <c r="A45" s="54" t="s">
        <v>33</v>
      </c>
      <c r="B45" s="262"/>
      <c r="C45" s="262"/>
      <c r="D45" s="262"/>
      <c r="E45" s="262"/>
      <c r="F45" s="263"/>
    </row>
    <row r="46" spans="1:6" ht="20.25" customHeight="1" thickTop="1" thickBot="1" x14ac:dyDescent="0.2">
      <c r="F46" s="99" t="s">
        <v>81</v>
      </c>
    </row>
    <row r="47" spans="1:6" ht="20.25" customHeight="1" thickTop="1" x14ac:dyDescent="0.15">
      <c r="A47" s="53" t="s">
        <v>26</v>
      </c>
      <c r="B47" s="299" t="s">
        <v>288</v>
      </c>
      <c r="C47" s="300"/>
      <c r="D47" s="300"/>
      <c r="E47" s="300"/>
      <c r="F47" s="301"/>
    </row>
    <row r="48" spans="1:6" ht="20.25" customHeight="1" x14ac:dyDescent="0.15">
      <c r="A48" s="280" t="s">
        <v>34</v>
      </c>
      <c r="B48" s="284" t="s">
        <v>27</v>
      </c>
      <c r="C48" s="284" t="s">
        <v>74</v>
      </c>
      <c r="D48" s="224" t="s">
        <v>35</v>
      </c>
      <c r="E48" s="224" t="s">
        <v>28</v>
      </c>
      <c r="F48" s="225" t="s">
        <v>88</v>
      </c>
    </row>
    <row r="49" spans="1:6" ht="20.25" customHeight="1" x14ac:dyDescent="0.15">
      <c r="A49" s="281"/>
      <c r="B49" s="285"/>
      <c r="C49" s="285"/>
      <c r="D49" s="224" t="s">
        <v>36</v>
      </c>
      <c r="E49" s="224" t="s">
        <v>29</v>
      </c>
      <c r="F49" s="225" t="s">
        <v>37</v>
      </c>
    </row>
    <row r="50" spans="1:6" ht="20.25" customHeight="1" x14ac:dyDescent="0.15">
      <c r="A50" s="281"/>
      <c r="B50" s="302" t="s">
        <v>289</v>
      </c>
      <c r="C50" s="302" t="s">
        <v>315</v>
      </c>
      <c r="D50" s="287">
        <v>18600000</v>
      </c>
      <c r="E50" s="287">
        <v>18500000</v>
      </c>
      <c r="F50" s="304">
        <v>0.99460000000000004</v>
      </c>
    </row>
    <row r="51" spans="1:6" ht="20.25" customHeight="1" x14ac:dyDescent="0.15">
      <c r="A51" s="282"/>
      <c r="B51" s="303"/>
      <c r="C51" s="303"/>
      <c r="D51" s="288"/>
      <c r="E51" s="288"/>
      <c r="F51" s="305"/>
    </row>
    <row r="52" spans="1:6" ht="20.25" customHeight="1" x14ac:dyDescent="0.15">
      <c r="A52" s="264" t="s">
        <v>30</v>
      </c>
      <c r="B52" s="226" t="s">
        <v>31</v>
      </c>
      <c r="C52" s="226" t="s">
        <v>133</v>
      </c>
      <c r="D52" s="290" t="s">
        <v>32</v>
      </c>
      <c r="E52" s="291"/>
      <c r="F52" s="292"/>
    </row>
    <row r="53" spans="1:6" ht="20.25" customHeight="1" x14ac:dyDescent="0.15">
      <c r="A53" s="265"/>
      <c r="B53" s="8" t="s">
        <v>291</v>
      </c>
      <c r="C53" s="8" t="s">
        <v>292</v>
      </c>
      <c r="D53" s="293" t="s">
        <v>293</v>
      </c>
      <c r="E53" s="294"/>
      <c r="F53" s="295"/>
    </row>
    <row r="54" spans="1:6" ht="20.25" customHeight="1" x14ac:dyDescent="0.15">
      <c r="A54" s="61" t="s">
        <v>134</v>
      </c>
      <c r="B54" s="271" t="s">
        <v>176</v>
      </c>
      <c r="C54" s="272"/>
      <c r="D54" s="272"/>
      <c r="E54" s="272"/>
      <c r="F54" s="273"/>
    </row>
    <row r="55" spans="1:6" ht="20.25" customHeight="1" x14ac:dyDescent="0.15">
      <c r="A55" s="61" t="s">
        <v>38</v>
      </c>
      <c r="B55" s="296" t="s">
        <v>177</v>
      </c>
      <c r="C55" s="297"/>
      <c r="D55" s="297"/>
      <c r="E55" s="297"/>
      <c r="F55" s="298"/>
    </row>
    <row r="56" spans="1:6" ht="20.25" customHeight="1" thickBot="1" x14ac:dyDescent="0.2">
      <c r="A56" s="54" t="s">
        <v>33</v>
      </c>
      <c r="B56" s="262"/>
      <c r="C56" s="262"/>
      <c r="D56" s="262"/>
      <c r="E56" s="262"/>
      <c r="F56" s="263"/>
    </row>
    <row r="57" spans="1:6" ht="20.25" customHeight="1" thickTop="1" thickBot="1" x14ac:dyDescent="0.2">
      <c r="F57" s="99" t="s">
        <v>81</v>
      </c>
    </row>
    <row r="58" spans="1:6" ht="20.25" customHeight="1" thickTop="1" x14ac:dyDescent="0.15">
      <c r="A58" s="53" t="s">
        <v>26</v>
      </c>
      <c r="B58" s="299" t="s">
        <v>295</v>
      </c>
      <c r="C58" s="300"/>
      <c r="D58" s="300"/>
      <c r="E58" s="300"/>
      <c r="F58" s="301"/>
    </row>
    <row r="59" spans="1:6" ht="20.25" customHeight="1" x14ac:dyDescent="0.15">
      <c r="A59" s="280" t="s">
        <v>34</v>
      </c>
      <c r="B59" s="284" t="s">
        <v>27</v>
      </c>
      <c r="C59" s="284" t="s">
        <v>74</v>
      </c>
      <c r="D59" s="224" t="s">
        <v>35</v>
      </c>
      <c r="E59" s="224" t="s">
        <v>28</v>
      </c>
      <c r="F59" s="225" t="s">
        <v>88</v>
      </c>
    </row>
    <row r="60" spans="1:6" ht="20.25" customHeight="1" x14ac:dyDescent="0.15">
      <c r="A60" s="281"/>
      <c r="B60" s="285"/>
      <c r="C60" s="285"/>
      <c r="D60" s="224" t="s">
        <v>36</v>
      </c>
      <c r="E60" s="224" t="s">
        <v>29</v>
      </c>
      <c r="F60" s="225" t="s">
        <v>37</v>
      </c>
    </row>
    <row r="61" spans="1:6" ht="20.25" customHeight="1" x14ac:dyDescent="0.15">
      <c r="A61" s="281"/>
      <c r="B61" s="302" t="s">
        <v>296</v>
      </c>
      <c r="C61" s="302" t="s">
        <v>349</v>
      </c>
      <c r="D61" s="287">
        <v>4700000</v>
      </c>
      <c r="E61" s="287">
        <v>4500000</v>
      </c>
      <c r="F61" s="304">
        <v>0.95740000000000003</v>
      </c>
    </row>
    <row r="62" spans="1:6" ht="20.25" customHeight="1" x14ac:dyDescent="0.15">
      <c r="A62" s="282"/>
      <c r="B62" s="303"/>
      <c r="C62" s="303"/>
      <c r="D62" s="288"/>
      <c r="E62" s="288"/>
      <c r="F62" s="305"/>
    </row>
    <row r="63" spans="1:6" ht="20.25" customHeight="1" x14ac:dyDescent="0.15">
      <c r="A63" s="264" t="s">
        <v>30</v>
      </c>
      <c r="B63" s="226" t="s">
        <v>31</v>
      </c>
      <c r="C63" s="226" t="s">
        <v>133</v>
      </c>
      <c r="D63" s="290" t="s">
        <v>32</v>
      </c>
      <c r="E63" s="291"/>
      <c r="F63" s="292"/>
    </row>
    <row r="64" spans="1:6" ht="20.25" customHeight="1" x14ac:dyDescent="0.15">
      <c r="A64" s="265"/>
      <c r="B64" s="8" t="s">
        <v>298</v>
      </c>
      <c r="C64" s="8" t="s">
        <v>300</v>
      </c>
      <c r="D64" s="293" t="s">
        <v>299</v>
      </c>
      <c r="E64" s="294"/>
      <c r="F64" s="295"/>
    </row>
    <row r="65" spans="1:6" ht="20.25" customHeight="1" x14ac:dyDescent="0.15">
      <c r="A65" s="61" t="s">
        <v>134</v>
      </c>
      <c r="B65" s="271" t="s">
        <v>176</v>
      </c>
      <c r="C65" s="272"/>
      <c r="D65" s="272"/>
      <c r="E65" s="272"/>
      <c r="F65" s="273"/>
    </row>
    <row r="66" spans="1:6" ht="20.25" customHeight="1" x14ac:dyDescent="0.15">
      <c r="A66" s="61" t="s">
        <v>38</v>
      </c>
      <c r="B66" s="296" t="s">
        <v>177</v>
      </c>
      <c r="C66" s="297"/>
      <c r="D66" s="297"/>
      <c r="E66" s="297"/>
      <c r="F66" s="298"/>
    </row>
    <row r="67" spans="1:6" ht="20.25" customHeight="1" thickBot="1" x14ac:dyDescent="0.2">
      <c r="A67" s="54" t="s">
        <v>33</v>
      </c>
      <c r="B67" s="262"/>
      <c r="C67" s="262"/>
      <c r="D67" s="262"/>
      <c r="E67" s="262"/>
      <c r="F67" s="263"/>
    </row>
    <row r="68" spans="1:6" ht="20.25" customHeight="1" thickTop="1" thickBot="1" x14ac:dyDescent="0.2">
      <c r="F68" s="99" t="s">
        <v>81</v>
      </c>
    </row>
    <row r="69" spans="1:6" ht="20.25" customHeight="1" thickTop="1" x14ac:dyDescent="0.15">
      <c r="A69" s="53" t="s">
        <v>26</v>
      </c>
      <c r="B69" s="299" t="s">
        <v>302</v>
      </c>
      <c r="C69" s="300"/>
      <c r="D69" s="300"/>
      <c r="E69" s="300"/>
      <c r="F69" s="301"/>
    </row>
    <row r="70" spans="1:6" ht="20.25" customHeight="1" x14ac:dyDescent="0.15">
      <c r="A70" s="280" t="s">
        <v>34</v>
      </c>
      <c r="B70" s="284" t="s">
        <v>27</v>
      </c>
      <c r="C70" s="284" t="s">
        <v>74</v>
      </c>
      <c r="D70" s="224" t="s">
        <v>35</v>
      </c>
      <c r="E70" s="224" t="s">
        <v>28</v>
      </c>
      <c r="F70" s="225" t="s">
        <v>88</v>
      </c>
    </row>
    <row r="71" spans="1:6" ht="20.25" customHeight="1" x14ac:dyDescent="0.15">
      <c r="A71" s="281"/>
      <c r="B71" s="285"/>
      <c r="C71" s="285"/>
      <c r="D71" s="224" t="s">
        <v>36</v>
      </c>
      <c r="E71" s="224" t="s">
        <v>29</v>
      </c>
      <c r="F71" s="225" t="s">
        <v>37</v>
      </c>
    </row>
    <row r="72" spans="1:6" ht="20.25" customHeight="1" x14ac:dyDescent="0.15">
      <c r="A72" s="281"/>
      <c r="B72" s="302" t="s">
        <v>309</v>
      </c>
      <c r="C72" s="302" t="s">
        <v>347</v>
      </c>
      <c r="D72" s="287">
        <v>4400000</v>
      </c>
      <c r="E72" s="287">
        <v>4180000</v>
      </c>
      <c r="F72" s="304">
        <v>0.95</v>
      </c>
    </row>
    <row r="73" spans="1:6" ht="20.25" customHeight="1" x14ac:dyDescent="0.15">
      <c r="A73" s="282"/>
      <c r="B73" s="303"/>
      <c r="C73" s="303"/>
      <c r="D73" s="288"/>
      <c r="E73" s="288"/>
      <c r="F73" s="305"/>
    </row>
    <row r="74" spans="1:6" ht="20.25" customHeight="1" x14ac:dyDescent="0.15">
      <c r="A74" s="264" t="s">
        <v>30</v>
      </c>
      <c r="B74" s="226" t="s">
        <v>31</v>
      </c>
      <c r="C74" s="226" t="s">
        <v>133</v>
      </c>
      <c r="D74" s="290" t="s">
        <v>32</v>
      </c>
      <c r="E74" s="291"/>
      <c r="F74" s="292"/>
    </row>
    <row r="75" spans="1:6" ht="20.25" customHeight="1" x14ac:dyDescent="0.15">
      <c r="A75" s="265"/>
      <c r="B75" s="8" t="s">
        <v>305</v>
      </c>
      <c r="C75" s="8" t="s">
        <v>306</v>
      </c>
      <c r="D75" s="293" t="s">
        <v>303</v>
      </c>
      <c r="E75" s="294"/>
      <c r="F75" s="295"/>
    </row>
    <row r="76" spans="1:6" ht="20.25" customHeight="1" x14ac:dyDescent="0.15">
      <c r="A76" s="61" t="s">
        <v>134</v>
      </c>
      <c r="B76" s="271" t="s">
        <v>176</v>
      </c>
      <c r="C76" s="272"/>
      <c r="D76" s="272"/>
      <c r="E76" s="272"/>
      <c r="F76" s="273"/>
    </row>
    <row r="77" spans="1:6" ht="20.25" customHeight="1" x14ac:dyDescent="0.15">
      <c r="A77" s="61" t="s">
        <v>38</v>
      </c>
      <c r="B77" s="296" t="s">
        <v>177</v>
      </c>
      <c r="C77" s="297"/>
      <c r="D77" s="297"/>
      <c r="E77" s="297"/>
      <c r="F77" s="298"/>
    </row>
    <row r="78" spans="1:6" ht="20.25" customHeight="1" thickBot="1" x14ac:dyDescent="0.2">
      <c r="A78" s="54" t="s">
        <v>33</v>
      </c>
      <c r="B78" s="262"/>
      <c r="C78" s="262"/>
      <c r="D78" s="262"/>
      <c r="E78" s="262"/>
      <c r="F78" s="263"/>
    </row>
    <row r="79" spans="1:6" ht="20.25" customHeight="1" thickTop="1" thickBot="1" x14ac:dyDescent="0.2">
      <c r="F79" s="99" t="s">
        <v>81</v>
      </c>
    </row>
    <row r="80" spans="1:6" ht="20.25" customHeight="1" thickTop="1" x14ac:dyDescent="0.15">
      <c r="A80" s="53" t="s">
        <v>26</v>
      </c>
      <c r="B80" s="299" t="s">
        <v>308</v>
      </c>
      <c r="C80" s="300"/>
      <c r="D80" s="300"/>
      <c r="E80" s="300"/>
      <c r="F80" s="301"/>
    </row>
    <row r="81" spans="1:6" ht="20.25" customHeight="1" x14ac:dyDescent="0.15">
      <c r="A81" s="280" t="s">
        <v>34</v>
      </c>
      <c r="B81" s="284" t="s">
        <v>27</v>
      </c>
      <c r="C81" s="284" t="s">
        <v>74</v>
      </c>
      <c r="D81" s="224" t="s">
        <v>35</v>
      </c>
      <c r="E81" s="224" t="s">
        <v>28</v>
      </c>
      <c r="F81" s="225" t="s">
        <v>88</v>
      </c>
    </row>
    <row r="82" spans="1:6" ht="20.25" customHeight="1" x14ac:dyDescent="0.15">
      <c r="A82" s="281"/>
      <c r="B82" s="285"/>
      <c r="C82" s="285"/>
      <c r="D82" s="224" t="s">
        <v>36</v>
      </c>
      <c r="E82" s="224" t="s">
        <v>29</v>
      </c>
      <c r="F82" s="225" t="s">
        <v>37</v>
      </c>
    </row>
    <row r="83" spans="1:6" ht="20.25" customHeight="1" x14ac:dyDescent="0.15">
      <c r="A83" s="281"/>
      <c r="B83" s="302" t="s">
        <v>309</v>
      </c>
      <c r="C83" s="302" t="s">
        <v>347</v>
      </c>
      <c r="D83" s="287">
        <v>3475000</v>
      </c>
      <c r="E83" s="287">
        <v>3300000</v>
      </c>
      <c r="F83" s="304">
        <v>0.9496</v>
      </c>
    </row>
    <row r="84" spans="1:6" ht="20.25" customHeight="1" x14ac:dyDescent="0.15">
      <c r="A84" s="282"/>
      <c r="B84" s="303"/>
      <c r="C84" s="303"/>
      <c r="D84" s="288"/>
      <c r="E84" s="288"/>
      <c r="F84" s="305"/>
    </row>
    <row r="85" spans="1:6" ht="20.25" customHeight="1" x14ac:dyDescent="0.15">
      <c r="A85" s="264" t="s">
        <v>30</v>
      </c>
      <c r="B85" s="226" t="s">
        <v>31</v>
      </c>
      <c r="C85" s="226" t="s">
        <v>133</v>
      </c>
      <c r="D85" s="290" t="s">
        <v>32</v>
      </c>
      <c r="E85" s="291"/>
      <c r="F85" s="292"/>
    </row>
    <row r="86" spans="1:6" ht="20.25" customHeight="1" x14ac:dyDescent="0.15">
      <c r="A86" s="265"/>
      <c r="B86" s="8" t="s">
        <v>311</v>
      </c>
      <c r="C86" s="8" t="s">
        <v>312</v>
      </c>
      <c r="D86" s="293" t="s">
        <v>313</v>
      </c>
      <c r="E86" s="294"/>
      <c r="F86" s="295"/>
    </row>
    <row r="87" spans="1:6" ht="20.25" customHeight="1" x14ac:dyDescent="0.15">
      <c r="A87" s="61" t="s">
        <v>134</v>
      </c>
      <c r="B87" s="271" t="s">
        <v>176</v>
      </c>
      <c r="C87" s="272"/>
      <c r="D87" s="272"/>
      <c r="E87" s="272"/>
      <c r="F87" s="273"/>
    </row>
    <row r="88" spans="1:6" ht="20.25" customHeight="1" x14ac:dyDescent="0.15">
      <c r="A88" s="61" t="s">
        <v>38</v>
      </c>
      <c r="B88" s="296" t="s">
        <v>177</v>
      </c>
      <c r="C88" s="297"/>
      <c r="D88" s="297"/>
      <c r="E88" s="297"/>
      <c r="F88" s="298"/>
    </row>
    <row r="89" spans="1:6" ht="20.25" customHeight="1" thickBot="1" x14ac:dyDescent="0.2">
      <c r="A89" s="54" t="s">
        <v>33</v>
      </c>
      <c r="B89" s="262"/>
      <c r="C89" s="262"/>
      <c r="D89" s="262"/>
      <c r="E89" s="262"/>
      <c r="F89" s="263"/>
    </row>
    <row r="90" spans="1:6" ht="20.25" customHeight="1" thickTop="1" x14ac:dyDescent="0.15"/>
  </sheetData>
  <mergeCells count="120">
    <mergeCell ref="B89:F89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A41:A42"/>
    <mergeCell ref="D41:F41"/>
    <mergeCell ref="D42:F42"/>
    <mergeCell ref="B43:F43"/>
    <mergeCell ref="B44:F44"/>
    <mergeCell ref="B45:F45"/>
    <mergeCell ref="A30:A31"/>
    <mergeCell ref="D30:F30"/>
    <mergeCell ref="D31:F31"/>
    <mergeCell ref="B32:F32"/>
    <mergeCell ref="B33:F33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19:A20"/>
    <mergeCell ref="D19:F19"/>
    <mergeCell ref="D20:F20"/>
    <mergeCell ref="B21:F21"/>
    <mergeCell ref="B22:F22"/>
    <mergeCell ref="B23:F23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67:F67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2022-10-17T01:38:12Z</dcterms:modified>
</cp:coreProperties>
</file>