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9월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C54" i="8" l="1"/>
  <c r="C47" i="8"/>
  <c r="C40" i="8"/>
  <c r="C33" i="8" l="1"/>
  <c r="D79" i="9" l="1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73" i="9" l="1"/>
  <c r="B63" i="9"/>
  <c r="B53" i="9"/>
  <c r="B43" i="9"/>
  <c r="B33" i="9"/>
  <c r="B23" i="9"/>
  <c r="B13" i="9"/>
  <c r="B3" i="9"/>
  <c r="F76" i="9"/>
  <c r="F56" i="9"/>
  <c r="F66" i="9" l="1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<sst xmlns="http://schemas.openxmlformats.org/spreadsheetml/2006/main" count="819" uniqueCount="363">
  <si>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</si>
  <si>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</si>
  <si>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</si>
  <si>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</si>
  <si>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</si>
  <si>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</si>
  <si>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</si>
  <si>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</si>
  <si>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</si>
  <si>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</si>
  <si>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</si>
  <si>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</si>
  <si>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</si>
  <si>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</si>
  <si>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</si>
  <si>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</si>
  <si>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</si>
  <si>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</si>
  <si>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</si>
  <si>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</si>
  <si>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</si>
  <si>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</si>
  <si>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</si>
  <si>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</si>
  <si>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</si>
  <si>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</si>
  <si>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</si>
  <si>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</si>
  <si>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</si>
  <si>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</si>
  <si>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</si>
  <si>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</si>
  <si>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</si>
  <si>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</si>
  <si>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</si>
  <si>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</si>
  <si>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</si>
  <si>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</si>
  <si>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</si>
  <si>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</si>
  <si>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</si>
  <si>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</si>
  <si>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</si>
  <si>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</si>
  <si>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</si>
  <si>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</si>
  <si>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</si>
  <si>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</si>
  <si>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</si>
  <si>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</si>
  <si>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</si>
  <si>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</si>
  <si>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</si>
  <si>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</si>
  <si>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</si>
  <si>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</si>
  <si>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</si>
  <si>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</si>
  <si>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</si>
  <si>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</si>
  <si>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</si>
  <si>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</si>
  <si>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</si>
  <si>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</si>
  <si>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</si>
  <si>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</si>
  <si>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</si>
  <si>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</si>
  <si>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</si>
  <si>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</si>
  <si>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</si>
  <si>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</si>
  <si>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</si>
  <si>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</si>
  <si>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</si>
  <si>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</si>
  <si>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</si>
  <si>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</si>
  <si>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</si>
  <si>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</si>
  <si>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</si>
  <si>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</si>
  <si>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</si>
  <si>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</si>
  <si>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</si>
  <si>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</si>
  <si>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</si>
  <si>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</si>
  <si>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</si>
  <si>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</si>
  <si>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</si>
  <si>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</si>
  <si>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</si>
  <si>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</si>
  <si>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</si>
  <si>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</si>
  <si>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</si>
  <si>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</si>
  <si>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</si>
  <si>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</si>
  <si>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</si>
  <si>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</si>
  <si>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</si>
  <si>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</si>
  <si>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</si>
  <si>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</si>
  <si>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</si>
  <si>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</si>
  <si>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</si>
  <si>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</si>
  <si>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</si>
  <si>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</si>
  <si>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</si>
  <si>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</si>
  <si>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</si>
  <si>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</si>
  <si>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</si>
  <si>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</si>
  <si>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</si>
  <si>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</si>
  <si>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</si>
  <si>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</si>
  <si>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</si>
  <si>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</si>
  <si>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</si>
  <si>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</si>
  <si>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</si>
  <si>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</si>
  <si>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</si>
  <si>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</si>
  <si>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</si>
  <si>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</si>
  <si>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</si>
  <si>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</si>
  <si>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</si>
  <si>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</si>
  <si>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</si>
  <si>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</si>
  <si>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</si>
  <si>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</si>
  <si>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</si>
  <si>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</si>
  <si>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</si>
  <si>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</si>
  <si>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</si>
  <si>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</si>
  <si>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</si>
  <si>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</si>
  <si>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수의총액</t>
  </si>
  <si>
    <t>수의</t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</si>
  <si>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</si>
  <si>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</si>
  <si>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</si>
  <si>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중원청소년수련관 전략사업팀</t>
    <phoneticPr fontId="4" type="noConversion"/>
  </si>
  <si>
    <t>수의계약</t>
    <phoneticPr fontId="4" type="noConversion"/>
  </si>
  <si>
    <t>중원청소년수련관 전략사업팀</t>
    <phoneticPr fontId="4" type="noConversion"/>
  </si>
  <si>
    <t>중원수련관</t>
    <phoneticPr fontId="4" type="noConversion"/>
  </si>
  <si>
    <t>중원청소년수련관</t>
    <phoneticPr fontId="4" type="noConversion"/>
  </si>
  <si>
    <t>계약현황</t>
    <phoneticPr fontId="4" type="noConversion"/>
  </si>
  <si>
    <t>수의계약</t>
    <phoneticPr fontId="4" type="noConversion"/>
  </si>
  <si>
    <t>명미경</t>
    <phoneticPr fontId="4" type="noConversion"/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</si>
  <si>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</si>
  <si>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</si>
  <si>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</si>
  <si>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</si>
  <si>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중원청소년수련관</t>
    <phoneticPr fontId="4" type="noConversion"/>
  </si>
  <si>
    <t>행복도시락</t>
    <phoneticPr fontId="4" type="noConversion"/>
  </si>
  <si>
    <t>2022.7.13.</t>
    <phoneticPr fontId="4" type="noConversion"/>
  </si>
  <si>
    <t>2022.7.18.</t>
    <phoneticPr fontId="4" type="noConversion"/>
  </si>
  <si>
    <t>2022.12.31.</t>
    <phoneticPr fontId="4" type="noConversion"/>
  </si>
  <si>
    <t>2022.8.1.</t>
    <phoneticPr fontId="4" type="noConversion"/>
  </si>
  <si>
    <t>일반</t>
  </si>
  <si>
    <t>물품</t>
    <phoneticPr fontId="4" type="noConversion"/>
  </si>
  <si>
    <t>전자수의계약</t>
    <phoneticPr fontId="4" type="noConversion"/>
  </si>
  <si>
    <t>용역</t>
    <phoneticPr fontId="4" type="noConversion"/>
  </si>
  <si>
    <t>소액수의</t>
    <phoneticPr fontId="4" type="noConversion"/>
  </si>
  <si>
    <t>수의계약</t>
    <phoneticPr fontId="4" type="noConversion"/>
  </si>
  <si>
    <t>소액수의</t>
    <phoneticPr fontId="4" type="noConversion"/>
  </si>
  <si>
    <t>2022.7.22.</t>
    <phoneticPr fontId="4" type="noConversion"/>
  </si>
  <si>
    <t>용역</t>
    <phoneticPr fontId="4" type="noConversion"/>
  </si>
  <si>
    <t>2022.7.28.</t>
    <phoneticPr fontId="4" type="noConversion"/>
  </si>
  <si>
    <t>김경수</t>
    <phoneticPr fontId="4" type="noConversion"/>
  </si>
  <si>
    <t>2022.8.28.</t>
    <phoneticPr fontId="4" type="noConversion"/>
  </si>
  <si>
    <t>2022.9.2.</t>
    <phoneticPr fontId="4" type="noConversion"/>
  </si>
  <si>
    <t>2022. 청소년어울림마당 제트로 음향장비 임차</t>
    <phoneticPr fontId="4" type="noConversion"/>
  </si>
  <si>
    <t>커넥티움성남</t>
    <phoneticPr fontId="4" type="noConversion"/>
  </si>
  <si>
    <t>2022.8.30.</t>
    <phoneticPr fontId="4" type="noConversion"/>
  </si>
  <si>
    <t>2022.9.3.</t>
    <phoneticPr fontId="4" type="noConversion"/>
  </si>
  <si>
    <t>수영장 천장재 교체 공사</t>
    <phoneticPr fontId="4" type="noConversion"/>
  </si>
  <si>
    <t>인우드건설주식회사</t>
    <phoneticPr fontId="4" type="noConversion"/>
  </si>
  <si>
    <t>함께성장아카데미 심폐소생술 교육-9월분</t>
    <phoneticPr fontId="4" type="noConversion"/>
  </si>
  <si>
    <t>2022.9.7.</t>
    <phoneticPr fontId="4" type="noConversion"/>
  </si>
  <si>
    <t>소방시설 보수공사</t>
    <phoneticPr fontId="4" type="noConversion"/>
  </si>
  <si>
    <t>성남소방전기㈜</t>
    <phoneticPr fontId="30" type="noConversion"/>
  </si>
  <si>
    <t>2022.8.10.</t>
    <phoneticPr fontId="4" type="noConversion"/>
  </si>
  <si>
    <t>2022.8.16.</t>
    <phoneticPr fontId="4" type="noConversion"/>
  </si>
  <si>
    <t>2022.8.30.</t>
    <phoneticPr fontId="4" type="noConversion"/>
  </si>
  <si>
    <t>2022.9.8.</t>
    <phoneticPr fontId="4" type="noConversion"/>
  </si>
  <si>
    <t>2022. 청소년어울림마당 제트로 부스 및 무대임차</t>
    <phoneticPr fontId="4" type="noConversion"/>
  </si>
  <si>
    <t>위드어스렌탈</t>
    <phoneticPr fontId="4" type="noConversion"/>
  </si>
  <si>
    <t>2022.8.26.</t>
    <phoneticPr fontId="4" type="noConversion"/>
  </si>
  <si>
    <t>2022. 썸썸축제(어바웃 레트로) 부스 임차</t>
    <phoneticPr fontId="4" type="noConversion"/>
  </si>
  <si>
    <t>수련관 홍보활동 운영물품 구입</t>
    <phoneticPr fontId="4" type="noConversion"/>
  </si>
  <si>
    <t>완다몰</t>
    <phoneticPr fontId="4" type="noConversion"/>
  </si>
  <si>
    <t>2022.9.21.</t>
    <phoneticPr fontId="4" type="noConversion"/>
  </si>
  <si>
    <t>2022.9.30.</t>
    <phoneticPr fontId="4" type="noConversion"/>
  </si>
  <si>
    <t>수처리실 순환펌프 교체</t>
    <phoneticPr fontId="4" type="noConversion"/>
  </si>
  <si>
    <t>2022.9.21.</t>
    <phoneticPr fontId="4" type="noConversion"/>
  </si>
  <si>
    <t>2022.9.22.</t>
    <phoneticPr fontId="4" type="noConversion"/>
  </si>
  <si>
    <t>LG전기</t>
    <phoneticPr fontId="4" type="noConversion"/>
  </si>
  <si>
    <t>2022. 인터넷전화 사용료(연간계약)-8월사용분</t>
    <phoneticPr fontId="30" type="noConversion"/>
  </si>
  <si>
    <t>2022.8.31.</t>
    <phoneticPr fontId="4" type="noConversion"/>
  </si>
  <si>
    <t>2022. 인터넷망 사용료(연간계약)-8월사용분</t>
    <phoneticPr fontId="30" type="noConversion"/>
  </si>
  <si>
    <t>2022.9.20.</t>
    <phoneticPr fontId="4" type="noConversion"/>
  </si>
  <si>
    <t>2022.9.26.</t>
    <phoneticPr fontId="4" type="noConversion"/>
  </si>
  <si>
    <t>2022. 방역 소독실시(연간계약)-9월분</t>
    <phoneticPr fontId="30" type="noConversion"/>
  </si>
  <si>
    <t>2022.9.30.</t>
    <phoneticPr fontId="4" type="noConversion"/>
  </si>
  <si>
    <t>2022.10.1.</t>
    <phoneticPr fontId="4" type="noConversion"/>
  </si>
  <si>
    <t>2022. 방역 소독실시(연간계약)-9월분</t>
    <phoneticPr fontId="30" type="noConversion"/>
  </si>
  <si>
    <t>2022. 시설관리 용역(연간계약)-9월분</t>
    <phoneticPr fontId="30" type="noConversion"/>
  </si>
  <si>
    <t>2022.9.30.</t>
    <phoneticPr fontId="4" type="noConversion"/>
  </si>
  <si>
    <t>2022.10.4.</t>
    <phoneticPr fontId="4" type="noConversion"/>
  </si>
  <si>
    <t>2022. 무인경비시스템(연간계약)-9월분</t>
    <phoneticPr fontId="30" type="noConversion"/>
  </si>
  <si>
    <t>2022. 환경위생(공기청정기) 위탁관리(연간계약)-9월분</t>
    <phoneticPr fontId="30" type="noConversion"/>
  </si>
  <si>
    <t>2022. 환경위생 위탁관리(연간계약)-9월분</t>
    <phoneticPr fontId="30" type="noConversion"/>
  </si>
  <si>
    <t>2022. 환경위생(공기청정기) 위탁관리(연간계약)-9월분</t>
    <phoneticPr fontId="30" type="noConversion"/>
  </si>
  <si>
    <t>2022. 환경위생 위탁관리(연간계약)-9월분</t>
    <phoneticPr fontId="30" type="noConversion"/>
  </si>
  <si>
    <t>2022. 사무용복합기 임대차(연간계약)-9월분</t>
    <phoneticPr fontId="30" type="noConversion"/>
  </si>
  <si>
    <t>2022. 복합기 임차(연간계약)-9월분</t>
    <phoneticPr fontId="30" type="noConversion"/>
  </si>
  <si>
    <t xml:space="preserve">2022. 소방시설 위탁관리(연간계약)-9월분 </t>
    <phoneticPr fontId="30" type="noConversion"/>
  </si>
  <si>
    <t>2022. 차염발생장치 위탁대행비-9월분</t>
    <phoneticPr fontId="30" type="noConversion"/>
  </si>
  <si>
    <t>2022. 차염발생장치 위탁대행비-9월분</t>
    <phoneticPr fontId="30" type="noConversion"/>
  </si>
  <si>
    <t>2022년 경기도 청소년전통무예체험(국궁) 장비 임차</t>
    <phoneticPr fontId="4" type="noConversion"/>
  </si>
  <si>
    <t>2022. 경기미래직업교육박람회 메타버스 스쿨 구축</t>
    <phoneticPr fontId="4" type="noConversion"/>
  </si>
  <si>
    <t>중원청소년수련관 홍보활동 운영물품 구입</t>
    <phoneticPr fontId="4" type="noConversion"/>
  </si>
  <si>
    <t>수처리실 순환펌프 교체</t>
    <phoneticPr fontId="4" type="noConversion"/>
  </si>
  <si>
    <t>2022. 경기미래직업교육박람회 온라인중계 및 영상제작</t>
    <phoneticPr fontId="4" type="noConversion"/>
  </si>
  <si>
    <t>헬스장 냉난방기 구입</t>
    <phoneticPr fontId="4" type="noConversion"/>
  </si>
  <si>
    <t>2022. 경기미래직업교육박람회 진로특강 및 전문공연</t>
    <phoneticPr fontId="4" type="noConversion"/>
  </si>
  <si>
    <t>2022.9.1.</t>
    <phoneticPr fontId="4" type="noConversion"/>
  </si>
  <si>
    <t>2022.9.1.~2022.10.15.</t>
    <phoneticPr fontId="4" type="noConversion"/>
  </si>
  <si>
    <t>2022.10.15.(예정)</t>
    <phoneticPr fontId="4" type="noConversion"/>
  </si>
  <si>
    <t>시설물안전연구원(최명란)</t>
    <phoneticPr fontId="4" type="noConversion"/>
  </si>
  <si>
    <t>성남시 중원구 광명로 115(성남동)</t>
    <phoneticPr fontId="4" type="noConversion"/>
  </si>
  <si>
    <t>사단법인 대한본국무예협회(임성묵)</t>
    <phoneticPr fontId="4" type="noConversion"/>
  </si>
  <si>
    <t>서울특별시 강서구 화곡로 232, 4층3호(화곡동)</t>
    <phoneticPr fontId="4" type="noConversion"/>
  </si>
  <si>
    <t>2022.9.14.</t>
    <phoneticPr fontId="4" type="noConversion"/>
  </si>
  <si>
    <t>2022.9.14.~2022.11.4.</t>
    <phoneticPr fontId="4" type="noConversion"/>
  </si>
  <si>
    <t>2022.11.4.(예정)</t>
    <phoneticPr fontId="4" type="noConversion"/>
  </si>
  <si>
    <t>2022.9.16.</t>
    <phoneticPr fontId="4" type="noConversion"/>
  </si>
  <si>
    <t>2022.9.16.~2022.10.27.</t>
    <phoneticPr fontId="4" type="noConversion"/>
  </si>
  <si>
    <t>2022.10.27.(예정)</t>
    <phoneticPr fontId="4" type="noConversion"/>
  </si>
  <si>
    <t>슬기로운 주식회사(이슬기)</t>
    <phoneticPr fontId="4" type="noConversion"/>
  </si>
  <si>
    <t>성남시 수정구 창업로 40번길 6, 101동 804호(시흥동)</t>
    <phoneticPr fontId="4" type="noConversion"/>
  </si>
  <si>
    <t>완다몰(임채영)</t>
    <phoneticPr fontId="4" type="noConversion"/>
  </si>
  <si>
    <t>성남시 수정구 논골로 36번길 15(양지동)</t>
    <phoneticPr fontId="4" type="noConversion"/>
  </si>
  <si>
    <t>2022.9.21.~2022.9.30.</t>
    <phoneticPr fontId="4" type="noConversion"/>
  </si>
  <si>
    <t>2022.9.21.~2022.9.22.</t>
    <phoneticPr fontId="4" type="noConversion"/>
  </si>
  <si>
    <t>2022.9.22.</t>
    <phoneticPr fontId="4" type="noConversion"/>
  </si>
  <si>
    <t>공사</t>
    <phoneticPr fontId="4" type="noConversion"/>
  </si>
  <si>
    <t>LG전기(장철규)</t>
    <phoneticPr fontId="4" type="noConversion"/>
  </si>
  <si>
    <t>성남시 수정구 산성대로 145, 1층(수진동)</t>
    <phoneticPr fontId="4" type="noConversion"/>
  </si>
  <si>
    <t>커넥티움(강인성)</t>
    <phoneticPr fontId="4" type="noConversion"/>
  </si>
  <si>
    <t>경기도 용인시 기흥구 중부대로 184, A동 14층 1407호(영덕동)</t>
    <phoneticPr fontId="4" type="noConversion"/>
  </si>
  <si>
    <t>2022.9.26.~2022.11.10.</t>
    <phoneticPr fontId="4" type="noConversion"/>
  </si>
  <si>
    <t>2022.11.10.(예정)</t>
    <phoneticPr fontId="4" type="noConversion"/>
  </si>
  <si>
    <t>2022.9.27.</t>
    <phoneticPr fontId="4" type="noConversion"/>
  </si>
  <si>
    <t>2022.9.27.~2022.10.27.</t>
    <phoneticPr fontId="4" type="noConversion"/>
  </si>
  <si>
    <t>나라장터 종합쇼핑몰</t>
    <phoneticPr fontId="4" type="noConversion"/>
  </si>
  <si>
    <t>물품</t>
    <phoneticPr fontId="4" type="noConversion"/>
  </si>
  <si>
    <t>나라장터 종합쇼핑몰</t>
    <phoneticPr fontId="4" type="noConversion"/>
  </si>
  <si>
    <t>서울지방조달청</t>
    <phoneticPr fontId="4" type="noConversion"/>
  </si>
  <si>
    <t>서울시 서초구 반포대로 217(반포동 520-3)</t>
    <phoneticPr fontId="4" type="noConversion"/>
  </si>
  <si>
    <t>제이제이더블유엔터테인먼트(정재욱)</t>
    <phoneticPr fontId="4" type="noConversion"/>
  </si>
  <si>
    <t xml:space="preserve">서울특별시 성동구 금호로 107, 106동 1705호(금호동2가) </t>
    <phoneticPr fontId="4" type="noConversion"/>
  </si>
  <si>
    <t>전자계약</t>
    <phoneticPr fontId="4" type="noConversion"/>
  </si>
  <si>
    <t>2022.9.29.</t>
    <phoneticPr fontId="4" type="noConversion"/>
  </si>
  <si>
    <t>2022.9.29.~2022.10.27.</t>
    <phoneticPr fontId="4" type="noConversion"/>
  </si>
  <si>
    <t>2022.10.27.</t>
    <phoneticPr fontId="4" type="noConversion"/>
  </si>
  <si>
    <t>최명란</t>
    <phoneticPr fontId="4" type="noConversion"/>
  </si>
  <si>
    <t>중원청소년수련관 기획운영팀</t>
    <phoneticPr fontId="4" type="noConversion"/>
  </si>
  <si>
    <t>임성묵</t>
    <phoneticPr fontId="4" type="noConversion"/>
  </si>
  <si>
    <t>이슬기</t>
    <phoneticPr fontId="4" type="noConversion"/>
  </si>
  <si>
    <t>중원청소년수련관 전략사업팀</t>
    <phoneticPr fontId="4" type="noConversion"/>
  </si>
  <si>
    <t>임채영</t>
    <phoneticPr fontId="4" type="noConversion"/>
  </si>
  <si>
    <t>중원청소년수련관 기획운영팀</t>
    <phoneticPr fontId="4" type="noConversion"/>
  </si>
  <si>
    <t>장철규</t>
    <phoneticPr fontId="4" type="noConversion"/>
  </si>
  <si>
    <t>중원청소년수련관 기획운영팀</t>
    <phoneticPr fontId="4" type="noConversion"/>
  </si>
  <si>
    <t>강인성</t>
    <phoneticPr fontId="4" type="noConversion"/>
  </si>
  <si>
    <t>정재욱</t>
    <phoneticPr fontId="4" type="noConversion"/>
  </si>
  <si>
    <t>헬스장 체성분분석기 구입</t>
    <phoneticPr fontId="4" type="noConversion"/>
  </si>
  <si>
    <t>Inbody570</t>
    <phoneticPr fontId="4" type="noConversion"/>
  </si>
  <si>
    <t>대</t>
    <phoneticPr fontId="4" type="noConversion"/>
  </si>
  <si>
    <t>중원수련관</t>
    <phoneticPr fontId="4" type="noConversion"/>
  </si>
  <si>
    <t>안태영</t>
    <phoneticPr fontId="4" type="noConversion"/>
  </si>
  <si>
    <t>031-729-9317</t>
    <phoneticPr fontId="4" type="noConversion"/>
  </si>
  <si>
    <t>헬스장 냉난방기 구입</t>
    <phoneticPr fontId="4" type="noConversion"/>
  </si>
  <si>
    <t>이선호</t>
    <phoneticPr fontId="4" type="noConversion"/>
  </si>
  <si>
    <t>현수막, 포스터 등</t>
    <phoneticPr fontId="4" type="noConversion"/>
  </si>
  <si>
    <t>장은지</t>
    <phoneticPr fontId="4" type="noConversion"/>
  </si>
  <si>
    <t>수의총액</t>
    <phoneticPr fontId="4" type="noConversion"/>
  </si>
  <si>
    <t>핸드타올,텀블러 등</t>
    <phoneticPr fontId="4" type="noConversion"/>
  </si>
  <si>
    <t>개</t>
    <phoneticPr fontId="4" type="noConversion"/>
  </si>
  <si>
    <t>장은지</t>
    <phoneticPr fontId="4" type="noConversion"/>
  </si>
  <si>
    <t>경기미래직업교육박람회 무대 임차용역</t>
    <phoneticPr fontId="4" type="noConversion"/>
  </si>
  <si>
    <t>장은지</t>
    <phoneticPr fontId="4" type="noConversion"/>
  </si>
  <si>
    <t>031-729-9353</t>
    <phoneticPr fontId="4" type="noConversion"/>
  </si>
  <si>
    <t>경기미래직업교육 박람회 사회자 섭외</t>
    <phoneticPr fontId="4" type="noConversion"/>
  </si>
  <si>
    <t>031-729-9353</t>
    <phoneticPr fontId="4" type="noConversion"/>
  </si>
  <si>
    <t>청소년상담실 운영 미술치료실 붙박이장 구입</t>
    <phoneticPr fontId="4" type="noConversion"/>
  </si>
  <si>
    <t>김인영</t>
    <phoneticPr fontId="4" type="noConversion"/>
  </si>
  <si>
    <t>031-729-9360</t>
    <phoneticPr fontId="4" type="noConversion"/>
  </si>
  <si>
    <t>테이블</t>
    <phoneticPr fontId="4" type="noConversion"/>
  </si>
  <si>
    <t>청소년상담실 운영 의자 구입(미술치료실, 집단상담실)</t>
    <phoneticPr fontId="4" type="noConversion"/>
  </si>
  <si>
    <t>의자</t>
    <phoneticPr fontId="4" type="noConversion"/>
  </si>
  <si>
    <t>제10회 성남시 통(通)고구마 축제 - 전문공연 기획 및 운영</t>
    <phoneticPr fontId="4" type="noConversion"/>
  </si>
  <si>
    <t>명미경</t>
    <phoneticPr fontId="4" type="noConversion"/>
  </si>
  <si>
    <t>031-729-9332</t>
    <phoneticPr fontId="4" type="noConversion"/>
  </si>
  <si>
    <t>제10회 성남시 통(通)고구마 축제 - 명사특강 기획 및 운영</t>
    <phoneticPr fontId="4" type="noConversion"/>
  </si>
  <si>
    <t>031-729-9332</t>
    <phoneticPr fontId="4" type="noConversion"/>
  </si>
  <si>
    <t>제10회 성남시 통(通)고구마 축제 - 영상제작 및 중계</t>
    <phoneticPr fontId="4" type="noConversion"/>
  </si>
  <si>
    <t>제10회 성남시 통(通)고구마 축제 - 오프닝공연 기획 및 운영</t>
    <phoneticPr fontId="4" type="noConversion"/>
  </si>
  <si>
    <t>수의</t>
    <phoneticPr fontId="4" type="noConversion"/>
  </si>
  <si>
    <t>031-729-9332</t>
    <phoneticPr fontId="4" type="noConversion"/>
  </si>
  <si>
    <t>63평형냉난방기</t>
    <phoneticPr fontId="4" type="noConversion"/>
  </si>
  <si>
    <t>031-729-9311</t>
    <phoneticPr fontId="4" type="noConversion"/>
  </si>
  <si>
    <t>경기미래직업교육박람회 홍보물 제작</t>
    <phoneticPr fontId="4" type="noConversion"/>
  </si>
  <si>
    <t>부</t>
    <phoneticPr fontId="4" type="noConversion"/>
  </si>
  <si>
    <t>중원수련관</t>
    <phoneticPr fontId="4" type="noConversion"/>
  </si>
  <si>
    <t>경기미래직업교육박람회 기념품 제작</t>
    <phoneticPr fontId="4" type="noConversion"/>
  </si>
  <si>
    <t>개</t>
    <phoneticPr fontId="4" type="noConversion"/>
  </si>
  <si>
    <t>김인영</t>
    <phoneticPr fontId="4" type="noConversion"/>
  </si>
  <si>
    <t>031-729-9360</t>
    <phoneticPr fontId="4" type="noConversion"/>
  </si>
  <si>
    <t>청소년상담실 운영 테이블 구입(미술치료실, 집단상담실)</t>
    <phoneticPr fontId="4" type="noConversion"/>
  </si>
  <si>
    <t>개</t>
    <phoneticPr fontId="4" type="noConversion"/>
  </si>
  <si>
    <t>김인영</t>
    <phoneticPr fontId="4" type="noConversion"/>
  </si>
  <si>
    <t>청소년상담실 운영 노트북 구입</t>
    <phoneticPr fontId="4" type="noConversion"/>
  </si>
  <si>
    <t>60인치</t>
    <phoneticPr fontId="4" type="noConversion"/>
  </si>
  <si>
    <t>CCTV모니터 구입</t>
    <phoneticPr fontId="4" type="noConversion"/>
  </si>
  <si>
    <t>CCTV녹화기 구입</t>
    <phoneticPr fontId="4" type="noConversion"/>
  </si>
  <si>
    <t xml:space="preserve">HDD 8TB </t>
    <phoneticPr fontId="4" type="noConversion"/>
  </si>
  <si>
    <t>이기관</t>
    <phoneticPr fontId="4" type="noConversion"/>
  </si>
  <si>
    <t>031-729-9313</t>
    <phoneticPr fontId="4" type="noConversion"/>
  </si>
  <si>
    <t>레이저프린터 구입</t>
    <phoneticPr fontId="4" type="noConversion"/>
  </si>
  <si>
    <t>흑백, A4</t>
    <phoneticPr fontId="4" type="noConversion"/>
  </si>
  <si>
    <t>분리수거 부스 구입</t>
    <phoneticPr fontId="4" type="noConversion"/>
  </si>
  <si>
    <t>수의총액</t>
    <phoneticPr fontId="4" type="noConversion"/>
  </si>
  <si>
    <t>이기관</t>
    <phoneticPr fontId="4" type="noConversion"/>
  </si>
  <si>
    <t>김종규</t>
    <phoneticPr fontId="4" type="noConversion"/>
  </si>
  <si>
    <t>031-729-9312</t>
    <phoneticPr fontId="4" type="noConversion"/>
  </si>
  <si>
    <t>2500*2000*2475</t>
    <phoneticPr fontId="4" type="noConversion"/>
  </si>
  <si>
    <t>CCTV 설치공사</t>
    <phoneticPr fontId="4" type="noConversion"/>
  </si>
  <si>
    <t>통신</t>
  </si>
  <si>
    <t>2022. 승강기 위탁관리(연간계약)-9월분</t>
    <phoneticPr fontId="30" type="noConversion"/>
  </si>
  <si>
    <t>2022. 승강기 위탁관리(연간계약)-9월분</t>
    <phoneticPr fontId="30" type="noConversion"/>
  </si>
  <si>
    <t>2022. 방과후아카데미 위탁급식(하반기)-9월분</t>
    <phoneticPr fontId="4" type="noConversion"/>
  </si>
  <si>
    <t>2022. 방과후아카데미 위탁급식(하반기)-9월분</t>
    <phoneticPr fontId="4" type="noConversion"/>
  </si>
  <si>
    <t>2022. 방과후아카데미 복합기 임대차(연간계약)-9월분</t>
    <phoneticPr fontId="30" type="noConversion"/>
  </si>
  <si>
    <t>2022. 방과후아카데미 공기청정기 위탁관리(연간계약)-9월분</t>
    <phoneticPr fontId="30" type="noConversion"/>
  </si>
  <si>
    <t>2022. 방과후아카데미 복합기 임대차(연간계약)-9월분</t>
    <phoneticPr fontId="30" type="noConversion"/>
  </si>
  <si>
    <t>2022년 시설물 정밀안전점검</t>
    <phoneticPr fontId="4" type="noConversion"/>
  </si>
  <si>
    <t>붙박이장</t>
    <phoneticPr fontId="4" type="noConversion"/>
  </si>
  <si>
    <t>노트북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</si>
</sst>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  <font>
      <sz val="9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55" xfId="0" applyFont="1" applyFill="1" applyBorder="1" applyAlignment="1">
      <alignment horizontal="center" vertical="center"/>
    </xf>
    <xf numFmtId="177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2" fillId="4" borderId="58" xfId="0" applyFont="1" applyFill="1" applyBorder="1" applyAlignment="1">
      <alignment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4" fillId="4" borderId="2" xfId="0" applyFont="1" applyFill="1" applyBorder="1" applyAlignment="1">
      <alignment vertical="center"/>
    </xf>
    <xf numFmtId="49" fontId="24" fillId="4" borderId="2" xfId="0" applyNumberFormat="1" applyFont="1" applyFill="1" applyBorder="1" applyAlignment="1" applyProtection="1">
      <alignment horizontal="center" vertical="center"/>
    </xf>
    <xf numFmtId="41" fontId="34" fillId="4" borderId="2" xfId="1" applyFont="1" applyFill="1" applyBorder="1" applyAlignment="1">
      <alignment vertical="center"/>
    </xf>
    <xf numFmtId="177" fontId="34" fillId="4" borderId="2" xfId="0" applyNumberFormat="1" applyFont="1" applyFill="1" applyBorder="1" applyAlignment="1">
      <alignment horizontal="center" vertical="center" wrapText="1"/>
    </xf>
    <xf numFmtId="0" fontId="34" fillId="4" borderId="2" xfId="0" quotePrefix="1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7" fillId="4" borderId="54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center" vertical="center" wrapText="1"/>
    </xf>
    <xf numFmtId="41" fontId="27" fillId="4" borderId="2" xfId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/>
    </xf>
    <xf numFmtId="0" fontId="0" fillId="4" borderId="55" xfId="0" applyFill="1" applyBorder="1"/>
    <xf numFmtId="0" fontId="27" fillId="2" borderId="3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" fillId="0" borderId="15" xfId="0" applyFont="1" applyBorder="1" applyAlignment="1">
      <alignment vertical="center"/>
    </xf>
    <xf numFmtId="177" fontId="24" fillId="4" borderId="2" xfId="0" quotePrefix="1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 shrinkToFit="1"/>
    </xf>
    <xf numFmtId="0" fontId="24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tabSelected="1" zoomScaleNormal="100" workbookViewId="0">
      <selection activeCell="O8" sqref="O8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6" customWidth="1"/>
    <col min="7" max="7" width="12.44140625" customWidth="1"/>
    <col min="8" max="8" width="12.44140625" style="68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18" t="s">
        <v>50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3" ht="26.25" thickBot="1" x14ac:dyDescent="0.2">
      <c r="A2" s="119" t="s">
        <v>85</v>
      </c>
      <c r="B2" s="119"/>
      <c r="C2" s="119"/>
      <c r="D2" s="12"/>
      <c r="E2" s="12"/>
      <c r="F2" s="65"/>
      <c r="G2" s="12"/>
      <c r="H2" s="67"/>
      <c r="I2" s="12"/>
      <c r="J2" s="12"/>
      <c r="K2" s="12"/>
      <c r="L2" s="12"/>
    </row>
    <row r="3" spans="1:13" ht="38.25" customHeight="1" x14ac:dyDescent="0.15">
      <c r="A3" s="195" t="s">
        <v>51</v>
      </c>
      <c r="B3" s="196" t="s">
        <v>33</v>
      </c>
      <c r="C3" s="196" t="s">
        <v>52</v>
      </c>
      <c r="D3" s="196" t="s">
        <v>53</v>
      </c>
      <c r="E3" s="196" t="s">
        <v>54</v>
      </c>
      <c r="F3" s="197" t="s">
        <v>55</v>
      </c>
      <c r="G3" s="196" t="s">
        <v>56</v>
      </c>
      <c r="H3" s="198" t="s">
        <v>57</v>
      </c>
      <c r="I3" s="199" t="s">
        <v>34</v>
      </c>
      <c r="J3" s="199" t="s">
        <v>58</v>
      </c>
      <c r="K3" s="199" t="s">
        <v>59</v>
      </c>
      <c r="L3" s="200" t="s">
        <v>1</v>
      </c>
    </row>
    <row r="4" spans="1:13" s="13" customFormat="1" ht="34.5" customHeight="1" x14ac:dyDescent="0.15">
      <c r="A4" s="189">
        <v>2022</v>
      </c>
      <c r="B4" s="190">
        <v>10</v>
      </c>
      <c r="C4" s="190" t="s">
        <v>338</v>
      </c>
      <c r="D4" s="190" t="s">
        <v>148</v>
      </c>
      <c r="E4" s="190" t="s">
        <v>337</v>
      </c>
      <c r="F4" s="191">
        <v>1</v>
      </c>
      <c r="G4" s="191" t="s">
        <v>292</v>
      </c>
      <c r="H4" s="192">
        <v>1600</v>
      </c>
      <c r="I4" s="193" t="s">
        <v>293</v>
      </c>
      <c r="J4" s="193" t="s">
        <v>341</v>
      </c>
      <c r="K4" s="193" t="s">
        <v>342</v>
      </c>
      <c r="L4" s="194"/>
      <c r="M4" s="9"/>
    </row>
    <row r="5" spans="1:13" s="13" customFormat="1" ht="34.5" customHeight="1" x14ac:dyDescent="0.15">
      <c r="A5" s="189">
        <v>2022</v>
      </c>
      <c r="B5" s="190">
        <v>10</v>
      </c>
      <c r="C5" s="190" t="s">
        <v>339</v>
      </c>
      <c r="D5" s="190" t="s">
        <v>148</v>
      </c>
      <c r="E5" s="190" t="s">
        <v>340</v>
      </c>
      <c r="F5" s="191">
        <v>2</v>
      </c>
      <c r="G5" s="191" t="s">
        <v>292</v>
      </c>
      <c r="H5" s="192">
        <v>3900</v>
      </c>
      <c r="I5" s="193" t="s">
        <v>293</v>
      </c>
      <c r="J5" s="193" t="s">
        <v>341</v>
      </c>
      <c r="K5" s="193" t="s">
        <v>342</v>
      </c>
      <c r="L5" s="194"/>
      <c r="M5" s="9"/>
    </row>
    <row r="6" spans="1:13" s="13" customFormat="1" ht="34.5" customHeight="1" x14ac:dyDescent="0.15">
      <c r="A6" s="189">
        <v>2022</v>
      </c>
      <c r="B6" s="190">
        <v>10</v>
      </c>
      <c r="C6" s="190" t="s">
        <v>343</v>
      </c>
      <c r="D6" s="190" t="s">
        <v>148</v>
      </c>
      <c r="E6" s="190" t="s">
        <v>344</v>
      </c>
      <c r="F6" s="191">
        <v>2</v>
      </c>
      <c r="G6" s="191" t="s">
        <v>292</v>
      </c>
      <c r="H6" s="192">
        <v>900</v>
      </c>
      <c r="I6" s="193" t="s">
        <v>293</v>
      </c>
      <c r="J6" s="193" t="s">
        <v>341</v>
      </c>
      <c r="K6" s="193" t="s">
        <v>342</v>
      </c>
      <c r="L6" s="194"/>
      <c r="M6" s="9"/>
    </row>
    <row r="7" spans="1:13" s="13" customFormat="1" ht="34.5" customHeight="1" x14ac:dyDescent="0.15">
      <c r="A7" s="189">
        <v>2022</v>
      </c>
      <c r="B7" s="190">
        <v>10</v>
      </c>
      <c r="C7" s="190" t="s">
        <v>345</v>
      </c>
      <c r="D7" s="190" t="s">
        <v>346</v>
      </c>
      <c r="E7" s="190" t="s">
        <v>350</v>
      </c>
      <c r="F7" s="191">
        <v>1</v>
      </c>
      <c r="G7" s="191" t="s">
        <v>292</v>
      </c>
      <c r="H7" s="192">
        <v>5200</v>
      </c>
      <c r="I7" s="193" t="s">
        <v>293</v>
      </c>
      <c r="J7" s="193" t="s">
        <v>348</v>
      </c>
      <c r="K7" s="193" t="s">
        <v>349</v>
      </c>
      <c r="L7" s="194"/>
      <c r="M7" s="9"/>
    </row>
    <row r="8" spans="1:13" s="13" customFormat="1" ht="34.5" customHeight="1" x14ac:dyDescent="0.15">
      <c r="A8" s="189">
        <v>2022</v>
      </c>
      <c r="B8" s="190">
        <v>10</v>
      </c>
      <c r="C8" s="190" t="s">
        <v>290</v>
      </c>
      <c r="D8" s="190" t="s">
        <v>148</v>
      </c>
      <c r="E8" s="190" t="s">
        <v>291</v>
      </c>
      <c r="F8" s="191">
        <v>1</v>
      </c>
      <c r="G8" s="191" t="s">
        <v>292</v>
      </c>
      <c r="H8" s="192">
        <v>9900</v>
      </c>
      <c r="I8" s="193" t="s">
        <v>293</v>
      </c>
      <c r="J8" s="193" t="s">
        <v>294</v>
      </c>
      <c r="K8" s="193" t="s">
        <v>295</v>
      </c>
      <c r="L8" s="194"/>
      <c r="M8" s="9"/>
    </row>
    <row r="9" spans="1:13" s="13" customFormat="1" ht="34.5" customHeight="1" x14ac:dyDescent="0.15">
      <c r="A9" s="189">
        <v>2022</v>
      </c>
      <c r="B9" s="190">
        <v>10</v>
      </c>
      <c r="C9" s="190" t="s">
        <v>296</v>
      </c>
      <c r="D9" s="190" t="s">
        <v>148</v>
      </c>
      <c r="E9" s="190" t="s">
        <v>324</v>
      </c>
      <c r="F9" s="191">
        <v>1</v>
      </c>
      <c r="G9" s="191" t="s">
        <v>292</v>
      </c>
      <c r="H9" s="192">
        <v>6200</v>
      </c>
      <c r="I9" s="193" t="s">
        <v>293</v>
      </c>
      <c r="J9" s="193" t="s">
        <v>297</v>
      </c>
      <c r="K9" s="193" t="s">
        <v>325</v>
      </c>
      <c r="L9" s="194"/>
      <c r="M9" s="9"/>
    </row>
    <row r="10" spans="1:13" s="13" customFormat="1" ht="34.5" customHeight="1" x14ac:dyDescent="0.15">
      <c r="A10" s="189">
        <v>2022</v>
      </c>
      <c r="B10" s="190">
        <v>10</v>
      </c>
      <c r="C10" s="190" t="s">
        <v>326</v>
      </c>
      <c r="D10" s="190" t="s">
        <v>148</v>
      </c>
      <c r="E10" s="190" t="s">
        <v>298</v>
      </c>
      <c r="F10" s="191">
        <v>600</v>
      </c>
      <c r="G10" s="191" t="s">
        <v>327</v>
      </c>
      <c r="H10" s="192">
        <v>3700</v>
      </c>
      <c r="I10" s="193" t="s">
        <v>328</v>
      </c>
      <c r="J10" s="193" t="s">
        <v>299</v>
      </c>
      <c r="K10" s="193" t="s">
        <v>306</v>
      </c>
      <c r="L10" s="194"/>
      <c r="M10" s="9"/>
    </row>
    <row r="11" spans="1:13" s="13" customFormat="1" ht="34.5" customHeight="1" x14ac:dyDescent="0.15">
      <c r="A11" s="189">
        <v>2022</v>
      </c>
      <c r="B11" s="190">
        <v>10</v>
      </c>
      <c r="C11" s="190" t="s">
        <v>329</v>
      </c>
      <c r="D11" s="190" t="s">
        <v>300</v>
      </c>
      <c r="E11" s="190" t="s">
        <v>301</v>
      </c>
      <c r="F11" s="191">
        <v>1500</v>
      </c>
      <c r="G11" s="191" t="s">
        <v>330</v>
      </c>
      <c r="H11" s="192">
        <v>5000</v>
      </c>
      <c r="I11" s="193" t="s">
        <v>328</v>
      </c>
      <c r="J11" s="193" t="s">
        <v>303</v>
      </c>
      <c r="K11" s="193" t="s">
        <v>306</v>
      </c>
      <c r="L11" s="194"/>
      <c r="M11" s="9"/>
    </row>
    <row r="12" spans="1:13" s="13" customFormat="1" ht="34.5" customHeight="1" x14ac:dyDescent="0.15">
      <c r="A12" s="189">
        <v>2022</v>
      </c>
      <c r="B12" s="190">
        <v>10</v>
      </c>
      <c r="C12" s="190" t="s">
        <v>309</v>
      </c>
      <c r="D12" s="190" t="s">
        <v>148</v>
      </c>
      <c r="E12" s="190" t="s">
        <v>361</v>
      </c>
      <c r="F12" s="191">
        <v>1</v>
      </c>
      <c r="G12" s="191" t="s">
        <v>330</v>
      </c>
      <c r="H12" s="192">
        <v>2800</v>
      </c>
      <c r="I12" s="193" t="s">
        <v>328</v>
      </c>
      <c r="J12" s="193" t="s">
        <v>331</v>
      </c>
      <c r="K12" s="193" t="s">
        <v>332</v>
      </c>
      <c r="L12" s="194"/>
      <c r="M12" s="9"/>
    </row>
    <row r="13" spans="1:13" s="13" customFormat="1" ht="34.5" customHeight="1" x14ac:dyDescent="0.15">
      <c r="A13" s="189">
        <v>2022</v>
      </c>
      <c r="B13" s="190">
        <v>10</v>
      </c>
      <c r="C13" s="190" t="s">
        <v>333</v>
      </c>
      <c r="D13" s="190" t="s">
        <v>148</v>
      </c>
      <c r="E13" s="190" t="s">
        <v>312</v>
      </c>
      <c r="F13" s="191">
        <v>2</v>
      </c>
      <c r="G13" s="191" t="s">
        <v>334</v>
      </c>
      <c r="H13" s="192">
        <v>1800</v>
      </c>
      <c r="I13" s="193" t="s">
        <v>328</v>
      </c>
      <c r="J13" s="193" t="s">
        <v>335</v>
      </c>
      <c r="K13" s="193" t="s">
        <v>332</v>
      </c>
      <c r="L13" s="194"/>
      <c r="M13" s="9"/>
    </row>
    <row r="14" spans="1:13" s="13" customFormat="1" ht="34.5" customHeight="1" x14ac:dyDescent="0.15">
      <c r="A14" s="189">
        <v>2022</v>
      </c>
      <c r="B14" s="190">
        <v>10</v>
      </c>
      <c r="C14" s="190" t="s">
        <v>313</v>
      </c>
      <c r="D14" s="190" t="s">
        <v>148</v>
      </c>
      <c r="E14" s="190" t="s">
        <v>314</v>
      </c>
      <c r="F14" s="191">
        <v>14</v>
      </c>
      <c r="G14" s="191" t="s">
        <v>302</v>
      </c>
      <c r="H14" s="192">
        <v>1120</v>
      </c>
      <c r="I14" s="193" t="s">
        <v>293</v>
      </c>
      <c r="J14" s="193" t="s">
        <v>331</v>
      </c>
      <c r="K14" s="193" t="s">
        <v>332</v>
      </c>
      <c r="L14" s="194"/>
      <c r="M14" s="9"/>
    </row>
    <row r="15" spans="1:13" s="13" customFormat="1" ht="34.5" customHeight="1" thickBot="1" x14ac:dyDescent="0.2">
      <c r="A15" s="183">
        <v>2022</v>
      </c>
      <c r="B15" s="184">
        <v>10</v>
      </c>
      <c r="C15" s="184" t="s">
        <v>336</v>
      </c>
      <c r="D15" s="184" t="s">
        <v>148</v>
      </c>
      <c r="E15" s="184" t="s">
        <v>362</v>
      </c>
      <c r="F15" s="185">
        <v>1</v>
      </c>
      <c r="G15" s="185" t="s">
        <v>330</v>
      </c>
      <c r="H15" s="186">
        <v>2000</v>
      </c>
      <c r="I15" s="187" t="s">
        <v>328</v>
      </c>
      <c r="J15" s="187" t="s">
        <v>310</v>
      </c>
      <c r="K15" s="187" t="s">
        <v>311</v>
      </c>
      <c r="L15" s="188"/>
      <c r="M15" s="9"/>
    </row>
  </sheetData>
  <mergeCells count="2">
    <mergeCell ref="A1:L1"/>
    <mergeCell ref="A2:C2"/>
  </mergeCells>
  <phoneticPr fontId="4" type="noConversion"/>
  <dataValidations disablePrompts="1" count="1">
    <dataValidation type="list" allowBlank="1" showInputMessage="1" showErrorMessage="1" sqref="D4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P24" sqref="P2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0" t="s">
        <v>77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">
      <c r="A2" s="174" t="s">
        <v>84</v>
      </c>
      <c r="B2" s="174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181" t="s">
        <v>3</v>
      </c>
      <c r="B3" s="179" t="s">
        <v>4</v>
      </c>
      <c r="C3" s="179" t="s">
        <v>60</v>
      </c>
      <c r="D3" s="179" t="s">
        <v>79</v>
      </c>
      <c r="E3" s="175" t="s">
        <v>82</v>
      </c>
      <c r="F3" s="176"/>
      <c r="G3" s="175" t="s">
        <v>83</v>
      </c>
      <c r="H3" s="176"/>
      <c r="I3" s="177" t="s">
        <v>78</v>
      </c>
    </row>
    <row r="4" spans="1:9" ht="28.5" customHeight="1" x14ac:dyDescent="0.15">
      <c r="A4" s="182"/>
      <c r="B4" s="180"/>
      <c r="C4" s="180"/>
      <c r="D4" s="180"/>
      <c r="E4" s="24" t="s">
        <v>80</v>
      </c>
      <c r="F4" s="24" t="s">
        <v>81</v>
      </c>
      <c r="G4" s="24" t="s">
        <v>80</v>
      </c>
      <c r="H4" s="24" t="s">
        <v>81</v>
      </c>
      <c r="I4" s="178"/>
    </row>
    <row r="5" spans="1:9" ht="28.5" customHeight="1" thickBot="1" x14ac:dyDescent="0.2">
      <c r="A5" s="49"/>
      <c r="B5" s="50" t="s">
        <v>114</v>
      </c>
      <c r="C5" s="51"/>
      <c r="D5" s="52"/>
      <c r="E5" s="53"/>
      <c r="F5" s="53"/>
      <c r="G5" s="53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115" zoomScaleNormal="115" workbookViewId="0">
      <selection activeCell="C3" sqref="C3:C8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6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18" t="s">
        <v>68</v>
      </c>
      <c r="B1" s="118"/>
      <c r="C1" s="118"/>
      <c r="D1" s="118"/>
      <c r="E1" s="118"/>
      <c r="F1" s="118"/>
      <c r="G1" s="118"/>
      <c r="H1" s="118"/>
      <c r="I1" s="118"/>
    </row>
    <row r="2" spans="1:12" ht="39.75" customHeight="1" thickBot="1" x14ac:dyDescent="0.2">
      <c r="A2" s="73" t="s">
        <v>32</v>
      </c>
      <c r="B2" s="74" t="s">
        <v>33</v>
      </c>
      <c r="C2" s="75" t="s">
        <v>110</v>
      </c>
      <c r="D2" s="75" t="s">
        <v>0</v>
      </c>
      <c r="E2" s="72" t="s">
        <v>111</v>
      </c>
      <c r="F2" s="75" t="s">
        <v>117</v>
      </c>
      <c r="G2" s="75" t="s">
        <v>35</v>
      </c>
      <c r="H2" s="75" t="s">
        <v>36</v>
      </c>
      <c r="I2" s="76" t="s">
        <v>1</v>
      </c>
    </row>
    <row r="3" spans="1:12" s="42" customFormat="1" ht="27" customHeight="1" thickTop="1" x14ac:dyDescent="0.15">
      <c r="A3" s="98">
        <v>2022</v>
      </c>
      <c r="B3" s="78">
        <v>10</v>
      </c>
      <c r="C3" s="99" t="s">
        <v>304</v>
      </c>
      <c r="D3" s="78" t="s">
        <v>149</v>
      </c>
      <c r="E3" s="79">
        <v>7000</v>
      </c>
      <c r="F3" s="78" t="s">
        <v>293</v>
      </c>
      <c r="G3" s="78" t="s">
        <v>305</v>
      </c>
      <c r="H3" s="78" t="s">
        <v>306</v>
      </c>
      <c r="I3" s="100"/>
      <c r="J3" s="69"/>
      <c r="K3" s="70"/>
      <c r="L3" s="69"/>
    </row>
    <row r="4" spans="1:12" ht="27" customHeight="1" x14ac:dyDescent="0.15">
      <c r="A4" s="98">
        <v>2022</v>
      </c>
      <c r="B4" s="78">
        <v>10</v>
      </c>
      <c r="C4" s="99" t="s">
        <v>307</v>
      </c>
      <c r="D4" s="78" t="s">
        <v>149</v>
      </c>
      <c r="E4" s="79">
        <v>600</v>
      </c>
      <c r="F4" s="78" t="s">
        <v>293</v>
      </c>
      <c r="G4" s="78" t="s">
        <v>303</v>
      </c>
      <c r="H4" s="78" t="s">
        <v>308</v>
      </c>
      <c r="I4" s="100"/>
    </row>
    <row r="5" spans="1:12" ht="27" customHeight="1" x14ac:dyDescent="0.15">
      <c r="A5" s="98">
        <v>2022</v>
      </c>
      <c r="B5" s="78">
        <v>10</v>
      </c>
      <c r="C5" s="99" t="s">
        <v>315</v>
      </c>
      <c r="D5" s="78" t="s">
        <v>171</v>
      </c>
      <c r="E5" s="79">
        <v>19000</v>
      </c>
      <c r="F5" s="78" t="s">
        <v>293</v>
      </c>
      <c r="G5" s="78" t="s">
        <v>316</v>
      </c>
      <c r="H5" s="78" t="s">
        <v>317</v>
      </c>
      <c r="I5" s="100"/>
    </row>
    <row r="6" spans="1:12" ht="27" customHeight="1" x14ac:dyDescent="0.15">
      <c r="A6" s="98">
        <v>2022</v>
      </c>
      <c r="B6" s="78">
        <v>10</v>
      </c>
      <c r="C6" s="99" t="s">
        <v>318</v>
      </c>
      <c r="D6" s="78" t="s">
        <v>149</v>
      </c>
      <c r="E6" s="79">
        <v>9000</v>
      </c>
      <c r="F6" s="78" t="s">
        <v>293</v>
      </c>
      <c r="G6" s="78" t="s">
        <v>160</v>
      </c>
      <c r="H6" s="78" t="s">
        <v>319</v>
      </c>
      <c r="I6" s="100"/>
    </row>
    <row r="7" spans="1:12" ht="27" customHeight="1" x14ac:dyDescent="0.15">
      <c r="A7" s="98">
        <v>2022</v>
      </c>
      <c r="B7" s="78">
        <v>10</v>
      </c>
      <c r="C7" s="99" t="s">
        <v>320</v>
      </c>
      <c r="D7" s="78" t="s">
        <v>149</v>
      </c>
      <c r="E7" s="79">
        <v>6000</v>
      </c>
      <c r="F7" s="78" t="s">
        <v>293</v>
      </c>
      <c r="G7" s="78" t="s">
        <v>160</v>
      </c>
      <c r="H7" s="78" t="s">
        <v>317</v>
      </c>
      <c r="I7" s="100"/>
    </row>
    <row r="8" spans="1:12" ht="27" customHeight="1" thickBot="1" x14ac:dyDescent="0.2">
      <c r="A8" s="201">
        <v>2022</v>
      </c>
      <c r="B8" s="202">
        <v>10</v>
      </c>
      <c r="C8" s="203" t="s">
        <v>321</v>
      </c>
      <c r="D8" s="204" t="s">
        <v>322</v>
      </c>
      <c r="E8" s="205">
        <v>7000</v>
      </c>
      <c r="F8" s="202" t="s">
        <v>293</v>
      </c>
      <c r="G8" s="204" t="s">
        <v>316</v>
      </c>
      <c r="H8" s="204" t="s">
        <v>323</v>
      </c>
      <c r="I8" s="206"/>
    </row>
  </sheetData>
  <mergeCells count="1">
    <mergeCell ref="A1:I1"/>
  </mergeCells>
  <phoneticPr fontId="4" type="noConversion"/>
  <dataValidations count="2">
    <dataValidation type="list" allowBlank="1" showInputMessage="1" showErrorMessage="1" sqref="D3:D7">
      <formula1>"대안,턴키,일반,PQ,수의,실적"</formula1>
    </dataValidation>
    <dataValidation type="textLength" operator="lessThanOrEqual" allowBlank="1" showInputMessage="1" showErrorMessage="1" sqref="F3:F8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6" customWidth="1"/>
    <col min="7" max="8" width="12.44140625" customWidth="1"/>
    <col min="9" max="9" width="12.44140625" style="66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18" t="s">
        <v>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39" customHeight="1" thickBot="1" x14ac:dyDescent="0.2">
      <c r="A2" s="80" t="s">
        <v>32</v>
      </c>
      <c r="B2" s="81" t="s">
        <v>33</v>
      </c>
      <c r="C2" s="82" t="s">
        <v>74</v>
      </c>
      <c r="D2" s="82" t="s">
        <v>73</v>
      </c>
      <c r="E2" s="82" t="s">
        <v>0</v>
      </c>
      <c r="F2" s="83" t="s">
        <v>72</v>
      </c>
      <c r="G2" s="81" t="s">
        <v>71</v>
      </c>
      <c r="H2" s="81" t="s">
        <v>70</v>
      </c>
      <c r="I2" s="83" t="s">
        <v>69</v>
      </c>
      <c r="J2" s="82" t="s">
        <v>34</v>
      </c>
      <c r="K2" s="82" t="s">
        <v>35</v>
      </c>
      <c r="L2" s="82" t="s">
        <v>36</v>
      </c>
      <c r="M2" s="84" t="s">
        <v>1</v>
      </c>
    </row>
    <row r="3" spans="1:13" s="42" customFormat="1" ht="42.75" customHeight="1" thickTop="1" x14ac:dyDescent="0.15">
      <c r="A3" s="105">
        <v>2022</v>
      </c>
      <c r="B3" s="106">
        <v>10</v>
      </c>
      <c r="C3" s="106" t="s">
        <v>351</v>
      </c>
      <c r="D3" s="106" t="s">
        <v>352</v>
      </c>
      <c r="E3" s="106" t="s">
        <v>149</v>
      </c>
      <c r="F3" s="107">
        <v>20000</v>
      </c>
      <c r="G3" s="108"/>
      <c r="H3" s="108"/>
      <c r="I3" s="107">
        <v>20000</v>
      </c>
      <c r="J3" s="106" t="s">
        <v>156</v>
      </c>
      <c r="K3" s="106" t="s">
        <v>347</v>
      </c>
      <c r="L3" s="106" t="s">
        <v>342</v>
      </c>
      <c r="M3" s="109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20" t="s">
        <v>87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21" t="s">
        <v>2</v>
      </c>
      <c r="K2" s="12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115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20" t="s">
        <v>95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21" t="s">
        <v>96</v>
      </c>
      <c r="K2" s="121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115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6" zoomScale="115" zoomScaleNormal="115" workbookViewId="0">
      <selection activeCell="A26" sqref="A26"/>
    </sheetView>
  </sheetViews>
  <sheetFormatPr defaultRowHeight="13.5" x14ac:dyDescent="0.15"/>
  <cols>
    <col min="1" max="1" width="31.6640625" style="61" customWidth="1"/>
    <col min="2" max="2" width="17.77734375" style="61" bestFit="1" customWidth="1"/>
    <col min="3" max="3" width="12.109375" style="61" customWidth="1"/>
    <col min="4" max="8" width="11.21875" style="61" customWidth="1"/>
    <col min="9" max="9" width="9.6640625" style="61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22" t="s">
        <v>5</v>
      </c>
      <c r="B1" s="122"/>
      <c r="C1" s="122"/>
      <c r="D1" s="122"/>
      <c r="E1" s="122"/>
      <c r="F1" s="122"/>
      <c r="G1" s="122"/>
      <c r="H1" s="122"/>
      <c r="I1" s="122"/>
    </row>
    <row r="2" spans="1:9" ht="25.5" x14ac:dyDescent="0.15">
      <c r="A2" s="111" t="s">
        <v>85</v>
      </c>
      <c r="B2" s="111"/>
      <c r="C2" s="110"/>
      <c r="D2" s="110"/>
      <c r="E2" s="110"/>
      <c r="F2" s="59"/>
      <c r="G2" s="59"/>
      <c r="H2" s="123" t="s">
        <v>2</v>
      </c>
      <c r="I2" s="123"/>
    </row>
    <row r="3" spans="1:9" ht="23.25" customHeight="1" x14ac:dyDescent="0.15">
      <c r="A3" s="58" t="s">
        <v>4</v>
      </c>
      <c r="B3" s="58" t="s">
        <v>15</v>
      </c>
      <c r="C3" s="58" t="s">
        <v>6</v>
      </c>
      <c r="D3" s="58" t="s">
        <v>7</v>
      </c>
      <c r="E3" s="58" t="s">
        <v>8</v>
      </c>
      <c r="F3" s="58" t="s">
        <v>9</v>
      </c>
      <c r="G3" s="60" t="s">
        <v>49</v>
      </c>
      <c r="H3" s="58" t="s">
        <v>14</v>
      </c>
      <c r="I3" s="58" t="s">
        <v>10</v>
      </c>
    </row>
    <row r="4" spans="1:9" ht="23.25" customHeight="1" x14ac:dyDescent="0.15">
      <c r="A4" s="112" t="s">
        <v>354</v>
      </c>
      <c r="B4" s="71" t="s">
        <v>120</v>
      </c>
      <c r="C4" s="85">
        <v>3036000</v>
      </c>
      <c r="D4" s="71" t="s">
        <v>134</v>
      </c>
      <c r="E4" s="71" t="s">
        <v>135</v>
      </c>
      <c r="F4" s="71" t="s">
        <v>136</v>
      </c>
      <c r="G4" s="207" t="s">
        <v>205</v>
      </c>
      <c r="H4" s="207" t="s">
        <v>221</v>
      </c>
      <c r="I4" s="113"/>
    </row>
    <row r="5" spans="1:9" ht="23.25" customHeight="1" x14ac:dyDescent="0.15">
      <c r="A5" s="208" t="s">
        <v>229</v>
      </c>
      <c r="B5" s="71" t="s">
        <v>121</v>
      </c>
      <c r="C5" s="85">
        <v>3960000</v>
      </c>
      <c r="D5" s="71" t="s">
        <v>118</v>
      </c>
      <c r="E5" s="71" t="s">
        <v>130</v>
      </c>
      <c r="F5" s="71" t="s">
        <v>131</v>
      </c>
      <c r="G5" s="207" t="s">
        <v>205</v>
      </c>
      <c r="H5" s="207" t="s">
        <v>221</v>
      </c>
      <c r="I5" s="101"/>
    </row>
    <row r="6" spans="1:9" ht="23.25" customHeight="1" x14ac:dyDescent="0.15">
      <c r="A6" s="208" t="s">
        <v>210</v>
      </c>
      <c r="B6" s="71" t="s">
        <v>112</v>
      </c>
      <c r="C6" s="85">
        <v>4362600</v>
      </c>
      <c r="D6" s="71" t="s">
        <v>143</v>
      </c>
      <c r="E6" s="71" t="s">
        <v>130</v>
      </c>
      <c r="F6" s="71" t="s">
        <v>131</v>
      </c>
      <c r="G6" s="101" t="s">
        <v>211</v>
      </c>
      <c r="H6" s="101" t="s">
        <v>207</v>
      </c>
      <c r="I6" s="101"/>
    </row>
    <row r="7" spans="1:9" ht="23.25" customHeight="1" x14ac:dyDescent="0.15">
      <c r="A7" s="208" t="s">
        <v>212</v>
      </c>
      <c r="B7" s="71" t="s">
        <v>112</v>
      </c>
      <c r="C7" s="85">
        <v>7101600</v>
      </c>
      <c r="D7" s="71" t="s">
        <v>146</v>
      </c>
      <c r="E7" s="71" t="s">
        <v>130</v>
      </c>
      <c r="F7" s="71" t="s">
        <v>147</v>
      </c>
      <c r="G7" s="101" t="s">
        <v>211</v>
      </c>
      <c r="H7" s="101" t="s">
        <v>213</v>
      </c>
      <c r="I7" s="101"/>
    </row>
    <row r="8" spans="1:9" ht="23.25" customHeight="1" x14ac:dyDescent="0.15">
      <c r="A8" s="208" t="s">
        <v>222</v>
      </c>
      <c r="B8" s="71" t="s">
        <v>124</v>
      </c>
      <c r="C8" s="85">
        <v>3840000</v>
      </c>
      <c r="D8" s="71" t="s">
        <v>132</v>
      </c>
      <c r="E8" s="71" t="s">
        <v>133</v>
      </c>
      <c r="F8" s="71" t="s">
        <v>131</v>
      </c>
      <c r="G8" s="207" t="s">
        <v>220</v>
      </c>
      <c r="H8" s="207" t="s">
        <v>221</v>
      </c>
      <c r="I8" s="101"/>
    </row>
    <row r="9" spans="1:9" ht="23.25" customHeight="1" x14ac:dyDescent="0.15">
      <c r="A9" s="208" t="s">
        <v>227</v>
      </c>
      <c r="B9" s="71" t="s">
        <v>125</v>
      </c>
      <c r="C9" s="85">
        <v>5280000</v>
      </c>
      <c r="D9" s="71" t="s">
        <v>144</v>
      </c>
      <c r="E9" s="71" t="s">
        <v>145</v>
      </c>
      <c r="F9" s="71" t="s">
        <v>131</v>
      </c>
      <c r="G9" s="207" t="s">
        <v>220</v>
      </c>
      <c r="H9" s="207" t="s">
        <v>221</v>
      </c>
      <c r="I9" s="101"/>
    </row>
    <row r="10" spans="1:9" ht="23.25" customHeight="1" x14ac:dyDescent="0.15">
      <c r="A10" s="102" t="s">
        <v>224</v>
      </c>
      <c r="B10" s="71" t="s">
        <v>126</v>
      </c>
      <c r="C10" s="85">
        <v>11959200</v>
      </c>
      <c r="D10" s="71" t="s">
        <v>122</v>
      </c>
      <c r="E10" s="71" t="s">
        <v>130</v>
      </c>
      <c r="F10" s="71" t="s">
        <v>131</v>
      </c>
      <c r="G10" s="207" t="s">
        <v>220</v>
      </c>
      <c r="H10" s="207" t="s">
        <v>221</v>
      </c>
      <c r="I10" s="101"/>
    </row>
    <row r="11" spans="1:9" ht="23.25" customHeight="1" x14ac:dyDescent="0.15">
      <c r="A11" s="102" t="s">
        <v>225</v>
      </c>
      <c r="B11" s="71" t="s">
        <v>126</v>
      </c>
      <c r="C11" s="85">
        <v>1675200</v>
      </c>
      <c r="D11" s="71" t="s">
        <v>134</v>
      </c>
      <c r="E11" s="71" t="s">
        <v>141</v>
      </c>
      <c r="F11" s="71" t="s">
        <v>142</v>
      </c>
      <c r="G11" s="207" t="s">
        <v>220</v>
      </c>
      <c r="H11" s="207" t="s">
        <v>221</v>
      </c>
      <c r="I11" s="101"/>
    </row>
    <row r="12" spans="1:9" ht="23.25" customHeight="1" x14ac:dyDescent="0.15">
      <c r="A12" s="102" t="s">
        <v>357</v>
      </c>
      <c r="B12" s="71" t="s">
        <v>125</v>
      </c>
      <c r="C12" s="85">
        <v>1320000</v>
      </c>
      <c r="D12" s="71" t="s">
        <v>143</v>
      </c>
      <c r="E12" s="71" t="s">
        <v>141</v>
      </c>
      <c r="F12" s="71" t="s">
        <v>142</v>
      </c>
      <c r="G12" s="207" t="s">
        <v>220</v>
      </c>
      <c r="H12" s="207" t="s">
        <v>221</v>
      </c>
      <c r="I12" s="101"/>
    </row>
    <row r="13" spans="1:9" ht="23.25" customHeight="1" x14ac:dyDescent="0.15">
      <c r="A13" s="103" t="s">
        <v>355</v>
      </c>
      <c r="B13" s="71" t="s">
        <v>166</v>
      </c>
      <c r="C13" s="104">
        <v>19768500</v>
      </c>
      <c r="D13" s="71" t="s">
        <v>167</v>
      </c>
      <c r="E13" s="71" t="s">
        <v>168</v>
      </c>
      <c r="F13" s="71" t="s">
        <v>169</v>
      </c>
      <c r="G13" s="207" t="s">
        <v>220</v>
      </c>
      <c r="H13" s="207" t="s">
        <v>221</v>
      </c>
      <c r="I13" s="101"/>
    </row>
    <row r="14" spans="1:9" ht="23.25" customHeight="1" x14ac:dyDescent="0.15">
      <c r="A14" s="102" t="s">
        <v>358</v>
      </c>
      <c r="B14" s="71" t="s">
        <v>126</v>
      </c>
      <c r="C14" s="85">
        <v>1147200</v>
      </c>
      <c r="D14" s="71" t="s">
        <v>134</v>
      </c>
      <c r="E14" s="71" t="s">
        <v>141</v>
      </c>
      <c r="F14" s="71" t="s">
        <v>142</v>
      </c>
      <c r="G14" s="207" t="s">
        <v>220</v>
      </c>
      <c r="H14" s="207" t="s">
        <v>221</v>
      </c>
      <c r="I14" s="101"/>
    </row>
    <row r="15" spans="1:9" ht="23.25" customHeight="1" x14ac:dyDescent="0.15">
      <c r="A15" s="112" t="s">
        <v>219</v>
      </c>
      <c r="B15" s="71" t="s">
        <v>127</v>
      </c>
      <c r="C15" s="85">
        <v>1014451000</v>
      </c>
      <c r="D15" s="71" t="s">
        <v>140</v>
      </c>
      <c r="E15" s="71" t="s">
        <v>130</v>
      </c>
      <c r="F15" s="71" t="s">
        <v>131</v>
      </c>
      <c r="G15" s="207" t="s">
        <v>220</v>
      </c>
      <c r="H15" s="207" t="s">
        <v>221</v>
      </c>
      <c r="I15" s="101"/>
    </row>
    <row r="16" spans="1:9" ht="23.25" customHeight="1" x14ac:dyDescent="0.15">
      <c r="A16" s="209" t="s">
        <v>215</v>
      </c>
      <c r="B16" s="71" t="s">
        <v>128</v>
      </c>
      <c r="C16" s="85">
        <v>7920000</v>
      </c>
      <c r="D16" s="71" t="s">
        <v>122</v>
      </c>
      <c r="E16" s="71" t="s">
        <v>130</v>
      </c>
      <c r="F16" s="71" t="s">
        <v>131</v>
      </c>
      <c r="G16" s="101" t="s">
        <v>216</v>
      </c>
      <c r="H16" s="101" t="s">
        <v>217</v>
      </c>
      <c r="I16" s="101"/>
    </row>
    <row r="17" spans="1:9" ht="23.25" customHeight="1" x14ac:dyDescent="0.15">
      <c r="A17" s="209" t="s">
        <v>230</v>
      </c>
      <c r="B17" s="71" t="s">
        <v>129</v>
      </c>
      <c r="C17" s="85">
        <v>11220000</v>
      </c>
      <c r="D17" s="71" t="s">
        <v>137</v>
      </c>
      <c r="E17" s="71" t="s">
        <v>138</v>
      </c>
      <c r="F17" s="71" t="s">
        <v>139</v>
      </c>
      <c r="G17" s="207" t="s">
        <v>205</v>
      </c>
      <c r="H17" s="207" t="s">
        <v>221</v>
      </c>
      <c r="I17" s="101"/>
    </row>
    <row r="18" spans="1:9" ht="23.25" customHeight="1" x14ac:dyDescent="0.15">
      <c r="A18" s="209" t="s">
        <v>190</v>
      </c>
      <c r="B18" s="71" t="s">
        <v>161</v>
      </c>
      <c r="C18" s="85">
        <v>2700000</v>
      </c>
      <c r="D18" s="71" t="s">
        <v>162</v>
      </c>
      <c r="E18" s="71" t="s">
        <v>163</v>
      </c>
      <c r="F18" s="71" t="s">
        <v>164</v>
      </c>
      <c r="G18" s="71" t="s">
        <v>191</v>
      </c>
      <c r="H18" s="71" t="s">
        <v>191</v>
      </c>
      <c r="I18" s="101"/>
    </row>
    <row r="19" spans="1:9" ht="23.25" customHeight="1" x14ac:dyDescent="0.15">
      <c r="A19" s="209" t="s">
        <v>201</v>
      </c>
      <c r="B19" s="71" t="s">
        <v>199</v>
      </c>
      <c r="C19" s="85">
        <v>1034000</v>
      </c>
      <c r="D19" s="71" t="s">
        <v>186</v>
      </c>
      <c r="E19" s="71" t="s">
        <v>187</v>
      </c>
      <c r="F19" s="71" t="s">
        <v>187</v>
      </c>
      <c r="G19" s="71" t="s">
        <v>187</v>
      </c>
      <c r="H19" s="71" t="s">
        <v>187</v>
      </c>
      <c r="I19" s="101"/>
    </row>
    <row r="20" spans="1:9" ht="23.25" customHeight="1" x14ac:dyDescent="0.15">
      <c r="A20" s="209" t="s">
        <v>198</v>
      </c>
      <c r="B20" s="71" t="s">
        <v>199</v>
      </c>
      <c r="C20" s="85">
        <v>6099500</v>
      </c>
      <c r="D20" s="71" t="s">
        <v>200</v>
      </c>
      <c r="E20" s="71" t="s">
        <v>187</v>
      </c>
      <c r="F20" s="71" t="s">
        <v>187</v>
      </c>
      <c r="G20" s="71" t="s">
        <v>187</v>
      </c>
      <c r="H20" s="71" t="s">
        <v>187</v>
      </c>
      <c r="I20" s="101"/>
    </row>
    <row r="21" spans="1:9" ht="23.25" customHeight="1" x14ac:dyDescent="0.15">
      <c r="A21" s="209" t="s">
        <v>184</v>
      </c>
      <c r="B21" s="71" t="s">
        <v>185</v>
      </c>
      <c r="C21" s="85">
        <v>925000</v>
      </c>
      <c r="D21" s="71" t="s">
        <v>186</v>
      </c>
      <c r="E21" s="71" t="s">
        <v>187</v>
      </c>
      <c r="F21" s="71" t="s">
        <v>187</v>
      </c>
      <c r="G21" s="71" t="s">
        <v>187</v>
      </c>
      <c r="H21" s="71" t="s">
        <v>187</v>
      </c>
      <c r="I21" s="101"/>
    </row>
    <row r="22" spans="1:9" ht="23.25" customHeight="1" x14ac:dyDescent="0.15">
      <c r="A22" s="209" t="s">
        <v>188</v>
      </c>
      <c r="B22" s="71" t="s">
        <v>189</v>
      </c>
      <c r="C22" s="85">
        <v>38631000</v>
      </c>
      <c r="D22" s="71" t="s">
        <v>180</v>
      </c>
      <c r="E22" s="71" t="s">
        <v>170</v>
      </c>
      <c r="F22" s="71" t="s">
        <v>182</v>
      </c>
      <c r="G22" s="71" t="s">
        <v>182</v>
      </c>
      <c r="H22" s="71" t="s">
        <v>183</v>
      </c>
      <c r="I22" s="101"/>
    </row>
    <row r="23" spans="1:9" ht="23.25" customHeight="1" x14ac:dyDescent="0.15">
      <c r="A23" s="210" t="s">
        <v>192</v>
      </c>
      <c r="B23" s="211" t="s">
        <v>193</v>
      </c>
      <c r="C23" s="85">
        <v>5795000</v>
      </c>
      <c r="D23" s="71" t="s">
        <v>194</v>
      </c>
      <c r="E23" s="71" t="s">
        <v>195</v>
      </c>
      <c r="F23" s="71" t="s">
        <v>196</v>
      </c>
      <c r="G23" s="71" t="s">
        <v>196</v>
      </c>
      <c r="H23" s="71" t="s">
        <v>197</v>
      </c>
      <c r="I23" s="101"/>
    </row>
    <row r="24" spans="1:9" ht="23.25" customHeight="1" x14ac:dyDescent="0.15">
      <c r="A24" s="210" t="s">
        <v>202</v>
      </c>
      <c r="B24" s="211" t="s">
        <v>203</v>
      </c>
      <c r="C24" s="85">
        <v>2853600</v>
      </c>
      <c r="D24" s="71" t="s">
        <v>204</v>
      </c>
      <c r="E24" s="71" t="s">
        <v>204</v>
      </c>
      <c r="F24" s="71" t="s">
        <v>205</v>
      </c>
      <c r="G24" s="71" t="s">
        <v>214</v>
      </c>
      <c r="H24" s="71" t="s">
        <v>214</v>
      </c>
      <c r="I24" s="101"/>
    </row>
    <row r="25" spans="1:9" ht="23.25" customHeight="1" x14ac:dyDescent="0.15">
      <c r="A25" s="210" t="s">
        <v>206</v>
      </c>
      <c r="B25" s="211" t="s">
        <v>209</v>
      </c>
      <c r="C25" s="85">
        <v>6000000</v>
      </c>
      <c r="D25" s="71" t="s">
        <v>207</v>
      </c>
      <c r="E25" s="71" t="s">
        <v>208</v>
      </c>
      <c r="F25" s="71" t="s">
        <v>208</v>
      </c>
      <c r="G25" s="71" t="s">
        <v>208</v>
      </c>
      <c r="H25" s="71" t="s">
        <v>208</v>
      </c>
      <c r="I25" s="10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115" zoomScaleNormal="115" workbookViewId="0">
      <selection activeCell="J11" sqref="J11"/>
    </sheetView>
  </sheetViews>
  <sheetFormatPr defaultRowHeight="13.5" x14ac:dyDescent="0.15"/>
  <cols>
    <col min="1" max="1" width="16.109375" style="61" customWidth="1"/>
    <col min="2" max="2" width="31.44140625" style="61" customWidth="1"/>
    <col min="3" max="3" width="13.33203125" style="61" customWidth="1"/>
    <col min="4" max="8" width="12.21875" style="61" customWidth="1"/>
    <col min="9" max="9" width="9.33203125" style="64" customWidth="1"/>
    <col min="10" max="16384" width="8.88671875" style="42"/>
  </cols>
  <sheetData>
    <row r="1" spans="1:9" ht="25.5" x14ac:dyDescent="0.15">
      <c r="A1" s="122" t="s">
        <v>11</v>
      </c>
      <c r="B1" s="122"/>
      <c r="C1" s="122"/>
      <c r="D1" s="122"/>
      <c r="E1" s="122"/>
      <c r="F1" s="122"/>
      <c r="G1" s="122"/>
      <c r="H1" s="122"/>
      <c r="I1" s="122"/>
    </row>
    <row r="2" spans="1:9" ht="25.5" x14ac:dyDescent="0.15">
      <c r="A2" s="124" t="s">
        <v>85</v>
      </c>
      <c r="B2" s="124"/>
      <c r="C2" s="110"/>
      <c r="D2" s="110"/>
      <c r="E2" s="110"/>
      <c r="F2" s="110"/>
      <c r="G2" s="110"/>
      <c r="H2" s="110"/>
      <c r="I2" s="62" t="s">
        <v>65</v>
      </c>
    </row>
    <row r="3" spans="1:9" ht="22.5" customHeight="1" x14ac:dyDescent="0.15">
      <c r="A3" s="63" t="s">
        <v>3</v>
      </c>
      <c r="B3" s="58" t="s">
        <v>4</v>
      </c>
      <c r="C3" s="58" t="s">
        <v>60</v>
      </c>
      <c r="D3" s="58" t="s">
        <v>61</v>
      </c>
      <c r="E3" s="58" t="s">
        <v>66</v>
      </c>
      <c r="F3" s="58" t="s">
        <v>62</v>
      </c>
      <c r="G3" s="58" t="s">
        <v>63</v>
      </c>
      <c r="H3" s="58" t="s">
        <v>64</v>
      </c>
      <c r="I3" s="58" t="s">
        <v>76</v>
      </c>
    </row>
    <row r="4" spans="1:9" ht="22.5" customHeight="1" x14ac:dyDescent="0.15">
      <c r="A4" s="56" t="s">
        <v>113</v>
      </c>
      <c r="B4" s="117" t="s">
        <v>353</v>
      </c>
      <c r="C4" s="71" t="s">
        <v>120</v>
      </c>
      <c r="D4" s="85">
        <v>3036000</v>
      </c>
      <c r="E4" s="57" t="s">
        <v>109</v>
      </c>
      <c r="F4" s="85">
        <v>253000</v>
      </c>
      <c r="G4" s="57" t="s">
        <v>31</v>
      </c>
      <c r="H4" s="85">
        <v>253000</v>
      </c>
      <c r="I4" s="58"/>
    </row>
    <row r="5" spans="1:9" ht="22.5" customHeight="1" x14ac:dyDescent="0.15">
      <c r="A5" s="56" t="s">
        <v>108</v>
      </c>
      <c r="B5" s="208" t="s">
        <v>229</v>
      </c>
      <c r="C5" s="71" t="s">
        <v>121</v>
      </c>
      <c r="D5" s="85">
        <v>3960000</v>
      </c>
      <c r="E5" s="57" t="s">
        <v>109</v>
      </c>
      <c r="F5" s="85">
        <v>330000</v>
      </c>
      <c r="G5" s="57" t="s">
        <v>31</v>
      </c>
      <c r="H5" s="85">
        <v>330000</v>
      </c>
      <c r="I5" s="55"/>
    </row>
    <row r="6" spans="1:9" ht="22.5" customHeight="1" x14ac:dyDescent="0.15">
      <c r="A6" s="56" t="s">
        <v>108</v>
      </c>
      <c r="B6" s="208" t="s">
        <v>210</v>
      </c>
      <c r="C6" s="71" t="s">
        <v>112</v>
      </c>
      <c r="D6" s="85">
        <v>4362600</v>
      </c>
      <c r="E6" s="57" t="s">
        <v>31</v>
      </c>
      <c r="F6" s="85">
        <v>298550</v>
      </c>
      <c r="G6" s="212"/>
      <c r="H6" s="85">
        <v>298550</v>
      </c>
      <c r="I6" s="55"/>
    </row>
    <row r="7" spans="1:9" ht="22.5" customHeight="1" x14ac:dyDescent="0.15">
      <c r="A7" s="56" t="s">
        <v>165</v>
      </c>
      <c r="B7" s="208" t="s">
        <v>212</v>
      </c>
      <c r="C7" s="71" t="s">
        <v>123</v>
      </c>
      <c r="D7" s="85">
        <v>7101600</v>
      </c>
      <c r="E7" s="57" t="s">
        <v>31</v>
      </c>
      <c r="F7" s="85">
        <v>591800</v>
      </c>
      <c r="G7" s="212"/>
      <c r="H7" s="212">
        <v>591800</v>
      </c>
      <c r="I7" s="55"/>
    </row>
    <row r="8" spans="1:9" ht="22.5" customHeight="1" x14ac:dyDescent="0.15">
      <c r="A8" s="56" t="s">
        <v>85</v>
      </c>
      <c r="B8" s="208" t="s">
        <v>222</v>
      </c>
      <c r="C8" s="71" t="s">
        <v>124</v>
      </c>
      <c r="D8" s="85">
        <v>3840000</v>
      </c>
      <c r="E8" s="57" t="s">
        <v>31</v>
      </c>
      <c r="F8" s="85">
        <v>320000</v>
      </c>
      <c r="G8" s="57" t="s">
        <v>31</v>
      </c>
      <c r="H8" s="85">
        <v>320000</v>
      </c>
      <c r="I8" s="55"/>
    </row>
    <row r="9" spans="1:9" ht="22.5" customHeight="1" x14ac:dyDescent="0.15">
      <c r="A9" s="56" t="s">
        <v>108</v>
      </c>
      <c r="B9" s="208" t="s">
        <v>228</v>
      </c>
      <c r="C9" s="71" t="s">
        <v>125</v>
      </c>
      <c r="D9" s="85">
        <v>5280000</v>
      </c>
      <c r="E9" s="57" t="s">
        <v>31</v>
      </c>
      <c r="F9" s="85">
        <v>440000</v>
      </c>
      <c r="G9" s="57" t="s">
        <v>31</v>
      </c>
      <c r="H9" s="85">
        <v>440000</v>
      </c>
      <c r="I9" s="55"/>
    </row>
    <row r="10" spans="1:9" ht="22.5" customHeight="1" x14ac:dyDescent="0.15">
      <c r="A10" s="56" t="s">
        <v>108</v>
      </c>
      <c r="B10" s="103" t="s">
        <v>226</v>
      </c>
      <c r="C10" s="211" t="s">
        <v>126</v>
      </c>
      <c r="D10" s="104">
        <v>11959200</v>
      </c>
      <c r="E10" s="57" t="s">
        <v>31</v>
      </c>
      <c r="F10" s="104">
        <v>996600</v>
      </c>
      <c r="G10" s="57" t="s">
        <v>31</v>
      </c>
      <c r="H10" s="104">
        <v>996600</v>
      </c>
      <c r="I10" s="55"/>
    </row>
    <row r="11" spans="1:9" ht="22.5" customHeight="1" x14ac:dyDescent="0.15">
      <c r="A11" s="56" t="s">
        <v>85</v>
      </c>
      <c r="B11" s="103" t="s">
        <v>223</v>
      </c>
      <c r="C11" s="211" t="s">
        <v>126</v>
      </c>
      <c r="D11" s="104">
        <v>1675200</v>
      </c>
      <c r="E11" s="57" t="s">
        <v>31</v>
      </c>
      <c r="F11" s="104">
        <v>139600</v>
      </c>
      <c r="G11" s="57" t="s">
        <v>31</v>
      </c>
      <c r="H11" s="104">
        <v>139600</v>
      </c>
      <c r="I11" s="55"/>
    </row>
    <row r="12" spans="1:9" ht="22.5" customHeight="1" x14ac:dyDescent="0.15">
      <c r="A12" s="56" t="s">
        <v>85</v>
      </c>
      <c r="B12" s="103" t="s">
        <v>359</v>
      </c>
      <c r="C12" s="71" t="s">
        <v>125</v>
      </c>
      <c r="D12" s="104">
        <v>1320000</v>
      </c>
      <c r="E12" s="57" t="s">
        <v>31</v>
      </c>
      <c r="F12" s="104">
        <v>110000</v>
      </c>
      <c r="G12" s="57" t="s">
        <v>31</v>
      </c>
      <c r="H12" s="104">
        <v>110000</v>
      </c>
      <c r="I12" s="55"/>
    </row>
    <row r="13" spans="1:9" ht="22.5" customHeight="1" x14ac:dyDescent="0.15">
      <c r="A13" s="56" t="s">
        <v>85</v>
      </c>
      <c r="B13" s="103" t="s">
        <v>356</v>
      </c>
      <c r="C13" s="71" t="s">
        <v>166</v>
      </c>
      <c r="D13" s="104">
        <v>19768500</v>
      </c>
      <c r="E13" s="57"/>
      <c r="F13" s="104">
        <v>2504010</v>
      </c>
      <c r="G13" s="57"/>
      <c r="H13" s="104">
        <v>2504010</v>
      </c>
      <c r="I13" s="55"/>
    </row>
    <row r="14" spans="1:9" ht="22.5" customHeight="1" x14ac:dyDescent="0.15">
      <c r="A14" s="56" t="s">
        <v>108</v>
      </c>
      <c r="B14" s="103" t="s">
        <v>358</v>
      </c>
      <c r="C14" s="71" t="s">
        <v>126</v>
      </c>
      <c r="D14" s="104">
        <v>1147200</v>
      </c>
      <c r="E14" s="57" t="s">
        <v>31</v>
      </c>
      <c r="F14" s="104">
        <v>95600</v>
      </c>
      <c r="G14" s="57" t="s">
        <v>31</v>
      </c>
      <c r="H14" s="104">
        <v>95600</v>
      </c>
      <c r="I14" s="55"/>
    </row>
    <row r="15" spans="1:9" ht="22.5" customHeight="1" x14ac:dyDescent="0.15">
      <c r="A15" s="56" t="s">
        <v>85</v>
      </c>
      <c r="B15" s="117" t="s">
        <v>219</v>
      </c>
      <c r="C15" s="213" t="s">
        <v>127</v>
      </c>
      <c r="D15" s="104">
        <v>1014451000</v>
      </c>
      <c r="E15" s="57" t="s">
        <v>31</v>
      </c>
      <c r="F15" s="85">
        <v>73643670</v>
      </c>
      <c r="G15" s="57" t="s">
        <v>31</v>
      </c>
      <c r="H15" s="85">
        <v>73643670</v>
      </c>
      <c r="I15" s="55"/>
    </row>
    <row r="16" spans="1:9" ht="22.5" customHeight="1" x14ac:dyDescent="0.15">
      <c r="A16" s="56" t="s">
        <v>85</v>
      </c>
      <c r="B16" s="117" t="s">
        <v>218</v>
      </c>
      <c r="C16" s="211" t="s">
        <v>116</v>
      </c>
      <c r="D16" s="104">
        <v>7920000</v>
      </c>
      <c r="E16" s="57" t="s">
        <v>31</v>
      </c>
      <c r="F16" s="85">
        <v>660000</v>
      </c>
      <c r="G16" s="57" t="s">
        <v>31</v>
      </c>
      <c r="H16" s="85">
        <v>660000</v>
      </c>
      <c r="I16" s="55"/>
    </row>
    <row r="17" spans="1:9" ht="22.5" customHeight="1" x14ac:dyDescent="0.15">
      <c r="A17" s="56" t="s">
        <v>85</v>
      </c>
      <c r="B17" s="214" t="s">
        <v>231</v>
      </c>
      <c r="C17" s="211" t="s">
        <v>119</v>
      </c>
      <c r="D17" s="85">
        <v>11220000</v>
      </c>
      <c r="E17" s="57" t="s">
        <v>31</v>
      </c>
      <c r="F17" s="85">
        <v>935000</v>
      </c>
      <c r="G17" s="57" t="s">
        <v>31</v>
      </c>
      <c r="H17" s="85">
        <v>935000</v>
      </c>
      <c r="I17" s="55"/>
    </row>
    <row r="18" spans="1:9" ht="22.5" customHeight="1" x14ac:dyDescent="0.15">
      <c r="A18" s="56" t="s">
        <v>85</v>
      </c>
      <c r="B18" s="214" t="s">
        <v>190</v>
      </c>
      <c r="C18" s="211" t="s">
        <v>161</v>
      </c>
      <c r="D18" s="85">
        <v>2700000</v>
      </c>
      <c r="E18" s="57"/>
      <c r="F18" s="85">
        <v>540000</v>
      </c>
      <c r="G18" s="57"/>
      <c r="H18" s="85">
        <v>540000</v>
      </c>
      <c r="I18" s="55"/>
    </row>
    <row r="19" spans="1:9" ht="22.5" customHeight="1" x14ac:dyDescent="0.15">
      <c r="A19" s="56" t="s">
        <v>85</v>
      </c>
      <c r="B19" s="209" t="s">
        <v>201</v>
      </c>
      <c r="C19" s="71" t="s">
        <v>199</v>
      </c>
      <c r="D19" s="85">
        <v>1034000</v>
      </c>
      <c r="E19" s="116"/>
      <c r="F19" s="114"/>
      <c r="G19" s="85">
        <v>1034000</v>
      </c>
      <c r="H19" s="85">
        <v>1034000</v>
      </c>
      <c r="I19" s="115"/>
    </row>
    <row r="20" spans="1:9" ht="22.5" customHeight="1" x14ac:dyDescent="0.15">
      <c r="A20" s="56" t="s">
        <v>85</v>
      </c>
      <c r="B20" s="209" t="s">
        <v>198</v>
      </c>
      <c r="C20" s="71" t="s">
        <v>199</v>
      </c>
      <c r="D20" s="85">
        <v>6099500</v>
      </c>
      <c r="E20" s="116"/>
      <c r="F20" s="114"/>
      <c r="G20" s="85">
        <v>6099500</v>
      </c>
      <c r="H20" s="85">
        <v>6099500</v>
      </c>
      <c r="I20" s="115"/>
    </row>
    <row r="21" spans="1:9" ht="22.5" customHeight="1" x14ac:dyDescent="0.15">
      <c r="A21" s="56" t="s">
        <v>157</v>
      </c>
      <c r="B21" s="209" t="s">
        <v>184</v>
      </c>
      <c r="C21" s="71" t="s">
        <v>185</v>
      </c>
      <c r="D21" s="85">
        <v>925000</v>
      </c>
      <c r="E21" s="57"/>
      <c r="F21" s="85"/>
      <c r="G21" s="85">
        <v>925000</v>
      </c>
      <c r="H21" s="85">
        <v>925000</v>
      </c>
      <c r="I21" s="55"/>
    </row>
    <row r="22" spans="1:9" ht="22.5" customHeight="1" x14ac:dyDescent="0.15">
      <c r="A22" s="56" t="s">
        <v>85</v>
      </c>
      <c r="B22" s="209" t="s">
        <v>188</v>
      </c>
      <c r="C22" s="71" t="s">
        <v>189</v>
      </c>
      <c r="D22" s="85">
        <v>38631000</v>
      </c>
      <c r="E22" s="57"/>
      <c r="F22" s="85"/>
      <c r="G22" s="85">
        <v>38631000</v>
      </c>
      <c r="H22" s="85">
        <v>38631000</v>
      </c>
      <c r="I22" s="55"/>
    </row>
    <row r="23" spans="1:9" ht="22.5" customHeight="1" x14ac:dyDescent="0.15">
      <c r="A23" s="56" t="s">
        <v>85</v>
      </c>
      <c r="B23" s="210" t="s">
        <v>192</v>
      </c>
      <c r="C23" s="211" t="s">
        <v>193</v>
      </c>
      <c r="D23" s="85">
        <v>5795000</v>
      </c>
      <c r="E23" s="57"/>
      <c r="F23" s="85"/>
      <c r="G23" s="85">
        <v>5092650</v>
      </c>
      <c r="H23" s="85">
        <v>5092650</v>
      </c>
      <c r="I23" s="55"/>
    </row>
    <row r="24" spans="1:9" ht="22.5" customHeight="1" x14ac:dyDescent="0.15">
      <c r="A24" s="56" t="s">
        <v>113</v>
      </c>
      <c r="B24" s="210" t="s">
        <v>202</v>
      </c>
      <c r="C24" s="211" t="s">
        <v>203</v>
      </c>
      <c r="D24" s="85">
        <v>2853600</v>
      </c>
      <c r="E24" s="57"/>
      <c r="F24" s="85"/>
      <c r="G24" s="85">
        <v>2853600</v>
      </c>
      <c r="H24" s="85">
        <v>2853600</v>
      </c>
      <c r="I24" s="55"/>
    </row>
    <row r="25" spans="1:9" ht="22.5" customHeight="1" x14ac:dyDescent="0.15">
      <c r="A25" s="56" t="s">
        <v>85</v>
      </c>
      <c r="B25" s="210" t="s">
        <v>206</v>
      </c>
      <c r="C25" s="211" t="s">
        <v>209</v>
      </c>
      <c r="D25" s="85">
        <v>6000000</v>
      </c>
      <c r="E25" s="57"/>
      <c r="F25" s="85"/>
      <c r="G25" s="85">
        <v>6000000</v>
      </c>
      <c r="H25" s="85">
        <v>6000000</v>
      </c>
      <c r="I25" s="5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2" zoomScale="85" zoomScaleNormal="85" workbookViewId="0">
      <selection activeCell="A17" sqref="A17:A2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20" t="s">
        <v>12</v>
      </c>
      <c r="B1" s="120"/>
      <c r="C1" s="120"/>
      <c r="D1" s="120"/>
      <c r="E1" s="120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25" t="s">
        <v>39</v>
      </c>
      <c r="B3" s="16" t="s">
        <v>40</v>
      </c>
      <c r="C3" s="128" t="s">
        <v>360</v>
      </c>
      <c r="D3" s="129"/>
      <c r="E3" s="130"/>
    </row>
    <row r="4" spans="1:5" ht="30" customHeight="1" x14ac:dyDescent="0.15">
      <c r="A4" s="126"/>
      <c r="B4" s="17" t="s">
        <v>41</v>
      </c>
      <c r="C4" s="88">
        <v>17410000</v>
      </c>
      <c r="D4" s="17" t="s">
        <v>42</v>
      </c>
      <c r="E4" s="93">
        <v>15490000</v>
      </c>
    </row>
    <row r="5" spans="1:5" ht="30" customHeight="1" x14ac:dyDescent="0.15">
      <c r="A5" s="126"/>
      <c r="B5" s="17" t="s">
        <v>43</v>
      </c>
      <c r="C5" s="89">
        <f>+E5/C4*100%</f>
        <v>0.8897185525560023</v>
      </c>
      <c r="D5" s="17" t="s">
        <v>18</v>
      </c>
      <c r="E5" s="93">
        <v>15490000</v>
      </c>
    </row>
    <row r="6" spans="1:5" ht="30" customHeight="1" x14ac:dyDescent="0.15">
      <c r="A6" s="126"/>
      <c r="B6" s="17" t="s">
        <v>17</v>
      </c>
      <c r="C6" s="90" t="s">
        <v>239</v>
      </c>
      <c r="D6" s="17" t="s">
        <v>67</v>
      </c>
      <c r="E6" s="94" t="s">
        <v>240</v>
      </c>
    </row>
    <row r="7" spans="1:5" ht="30" customHeight="1" x14ac:dyDescent="0.15">
      <c r="A7" s="126"/>
      <c r="B7" s="17" t="s">
        <v>44</v>
      </c>
      <c r="C7" s="91" t="s">
        <v>159</v>
      </c>
      <c r="D7" s="17" t="s">
        <v>45</v>
      </c>
      <c r="E7" s="95" t="s">
        <v>241</v>
      </c>
    </row>
    <row r="8" spans="1:5" ht="30" customHeight="1" x14ac:dyDescent="0.15">
      <c r="A8" s="126"/>
      <c r="B8" s="17" t="s">
        <v>46</v>
      </c>
      <c r="C8" s="91" t="s">
        <v>152</v>
      </c>
      <c r="D8" s="17" t="s">
        <v>20</v>
      </c>
      <c r="E8" s="96" t="s">
        <v>242</v>
      </c>
    </row>
    <row r="9" spans="1:5" ht="30" customHeight="1" thickBot="1" x14ac:dyDescent="0.2">
      <c r="A9" s="127"/>
      <c r="B9" s="19" t="s">
        <v>47</v>
      </c>
      <c r="C9" s="92" t="s">
        <v>151</v>
      </c>
      <c r="D9" s="19" t="s">
        <v>48</v>
      </c>
      <c r="E9" s="97" t="s">
        <v>243</v>
      </c>
    </row>
    <row r="10" spans="1:5" s="13" customFormat="1" ht="30" customHeight="1" x14ac:dyDescent="0.15">
      <c r="A10" s="125" t="s">
        <v>39</v>
      </c>
      <c r="B10" s="16" t="s">
        <v>40</v>
      </c>
      <c r="C10" s="128" t="s">
        <v>232</v>
      </c>
      <c r="D10" s="129"/>
      <c r="E10" s="130"/>
    </row>
    <row r="11" spans="1:5" s="13" customFormat="1" ht="30" customHeight="1" x14ac:dyDescent="0.15">
      <c r="A11" s="126"/>
      <c r="B11" s="17" t="s">
        <v>41</v>
      </c>
      <c r="C11" s="88">
        <v>9405000</v>
      </c>
      <c r="D11" s="17" t="s">
        <v>42</v>
      </c>
      <c r="E11" s="93">
        <v>8919000</v>
      </c>
    </row>
    <row r="12" spans="1:5" s="13" customFormat="1" ht="30" customHeight="1" x14ac:dyDescent="0.15">
      <c r="A12" s="126"/>
      <c r="B12" s="17" t="s">
        <v>43</v>
      </c>
      <c r="C12" s="89">
        <f>+E12/C11*100%</f>
        <v>0.94832535885167468</v>
      </c>
      <c r="D12" s="17" t="s">
        <v>18</v>
      </c>
      <c r="E12" s="93">
        <v>8919000</v>
      </c>
    </row>
    <row r="13" spans="1:5" s="13" customFormat="1" ht="30" customHeight="1" x14ac:dyDescent="0.15">
      <c r="A13" s="126"/>
      <c r="B13" s="17" t="s">
        <v>17</v>
      </c>
      <c r="C13" s="90" t="s">
        <v>246</v>
      </c>
      <c r="D13" s="17" t="s">
        <v>67</v>
      </c>
      <c r="E13" s="94" t="s">
        <v>247</v>
      </c>
    </row>
    <row r="14" spans="1:5" s="13" customFormat="1" ht="30" customHeight="1" x14ac:dyDescent="0.15">
      <c r="A14" s="126"/>
      <c r="B14" s="17" t="s">
        <v>44</v>
      </c>
      <c r="C14" s="91" t="s">
        <v>154</v>
      </c>
      <c r="D14" s="17" t="s">
        <v>45</v>
      </c>
      <c r="E14" s="95" t="s">
        <v>248</v>
      </c>
    </row>
    <row r="15" spans="1:5" s="13" customFormat="1" ht="30" customHeight="1" x14ac:dyDescent="0.15">
      <c r="A15" s="126"/>
      <c r="B15" s="17" t="s">
        <v>46</v>
      </c>
      <c r="C15" s="91" t="s">
        <v>152</v>
      </c>
      <c r="D15" s="17" t="s">
        <v>20</v>
      </c>
      <c r="E15" s="96" t="s">
        <v>244</v>
      </c>
    </row>
    <row r="16" spans="1:5" s="13" customFormat="1" ht="30" customHeight="1" thickBot="1" x14ac:dyDescent="0.2">
      <c r="A16" s="127"/>
      <c r="B16" s="19" t="s">
        <v>47</v>
      </c>
      <c r="C16" s="92" t="s">
        <v>151</v>
      </c>
      <c r="D16" s="19" t="s">
        <v>48</v>
      </c>
      <c r="E16" s="97" t="s">
        <v>245</v>
      </c>
    </row>
    <row r="17" spans="1:5" s="13" customFormat="1" ht="30" customHeight="1" x14ac:dyDescent="0.15">
      <c r="A17" s="125" t="s">
        <v>39</v>
      </c>
      <c r="B17" s="16" t="s">
        <v>40</v>
      </c>
      <c r="C17" s="128" t="s">
        <v>233</v>
      </c>
      <c r="D17" s="129"/>
      <c r="E17" s="130"/>
    </row>
    <row r="18" spans="1:5" s="13" customFormat="1" ht="30" customHeight="1" x14ac:dyDescent="0.15">
      <c r="A18" s="126"/>
      <c r="B18" s="17" t="s">
        <v>41</v>
      </c>
      <c r="C18" s="88">
        <v>9840000</v>
      </c>
      <c r="D18" s="17" t="s">
        <v>42</v>
      </c>
      <c r="E18" s="93">
        <v>9460000</v>
      </c>
    </row>
    <row r="19" spans="1:5" s="13" customFormat="1" ht="30" customHeight="1" x14ac:dyDescent="0.15">
      <c r="A19" s="126"/>
      <c r="B19" s="17" t="s">
        <v>43</v>
      </c>
      <c r="C19" s="89">
        <f>+E19/C18*100%</f>
        <v>0.96138211382113825</v>
      </c>
      <c r="D19" s="17" t="s">
        <v>18</v>
      </c>
      <c r="E19" s="93">
        <v>9460000</v>
      </c>
    </row>
    <row r="20" spans="1:5" s="13" customFormat="1" ht="30" customHeight="1" x14ac:dyDescent="0.15">
      <c r="A20" s="126"/>
      <c r="B20" s="17" t="s">
        <v>17</v>
      </c>
      <c r="C20" s="90" t="s">
        <v>249</v>
      </c>
      <c r="D20" s="17" t="s">
        <v>67</v>
      </c>
      <c r="E20" s="94" t="s">
        <v>250</v>
      </c>
    </row>
    <row r="21" spans="1:5" s="13" customFormat="1" ht="30" customHeight="1" x14ac:dyDescent="0.15">
      <c r="A21" s="126"/>
      <c r="B21" s="17" t="s">
        <v>44</v>
      </c>
      <c r="C21" s="91" t="s">
        <v>150</v>
      </c>
      <c r="D21" s="17" t="s">
        <v>45</v>
      </c>
      <c r="E21" s="95" t="s">
        <v>251</v>
      </c>
    </row>
    <row r="22" spans="1:5" s="13" customFormat="1" ht="30" customHeight="1" x14ac:dyDescent="0.15">
      <c r="A22" s="126"/>
      <c r="B22" s="17" t="s">
        <v>46</v>
      </c>
      <c r="C22" s="91" t="s">
        <v>152</v>
      </c>
      <c r="D22" s="17" t="s">
        <v>20</v>
      </c>
      <c r="E22" s="96" t="s">
        <v>252</v>
      </c>
    </row>
    <row r="23" spans="1:5" s="13" customFormat="1" ht="30" customHeight="1" thickBot="1" x14ac:dyDescent="0.2">
      <c r="A23" s="127"/>
      <c r="B23" s="19" t="s">
        <v>47</v>
      </c>
      <c r="C23" s="92" t="s">
        <v>151</v>
      </c>
      <c r="D23" s="19" t="s">
        <v>48</v>
      </c>
      <c r="E23" s="97" t="s">
        <v>253</v>
      </c>
    </row>
    <row r="24" spans="1:5" s="13" customFormat="1" ht="30" customHeight="1" x14ac:dyDescent="0.15">
      <c r="A24" s="125" t="s">
        <v>39</v>
      </c>
      <c r="B24" s="16" t="s">
        <v>40</v>
      </c>
      <c r="C24" s="128" t="s">
        <v>234</v>
      </c>
      <c r="D24" s="129"/>
      <c r="E24" s="130"/>
    </row>
    <row r="25" spans="1:5" s="13" customFormat="1" ht="30" customHeight="1" x14ac:dyDescent="0.15">
      <c r="A25" s="126"/>
      <c r="B25" s="17" t="s">
        <v>41</v>
      </c>
      <c r="C25" s="88">
        <v>2981000</v>
      </c>
      <c r="D25" s="18" t="s">
        <v>42</v>
      </c>
      <c r="E25" s="93">
        <v>2853600</v>
      </c>
    </row>
    <row r="26" spans="1:5" s="13" customFormat="1" ht="30" customHeight="1" x14ac:dyDescent="0.15">
      <c r="A26" s="126"/>
      <c r="B26" s="17" t="s">
        <v>43</v>
      </c>
      <c r="C26" s="89">
        <f>+E26/C25*100%</f>
        <v>0.95726266353572631</v>
      </c>
      <c r="D26" s="18" t="s">
        <v>18</v>
      </c>
      <c r="E26" s="93">
        <v>2853600</v>
      </c>
    </row>
    <row r="27" spans="1:5" s="13" customFormat="1" ht="30" customHeight="1" x14ac:dyDescent="0.15">
      <c r="A27" s="126"/>
      <c r="B27" s="17" t="s">
        <v>17</v>
      </c>
      <c r="C27" s="90" t="s">
        <v>204</v>
      </c>
      <c r="D27" s="18" t="s">
        <v>67</v>
      </c>
      <c r="E27" s="94" t="s">
        <v>256</v>
      </c>
    </row>
    <row r="28" spans="1:5" s="13" customFormat="1" ht="30" customHeight="1" x14ac:dyDescent="0.15">
      <c r="A28" s="126"/>
      <c r="B28" s="17" t="s">
        <v>44</v>
      </c>
      <c r="C28" s="91" t="s">
        <v>150</v>
      </c>
      <c r="D28" s="18" t="s">
        <v>45</v>
      </c>
      <c r="E28" s="95" t="s">
        <v>214</v>
      </c>
    </row>
    <row r="29" spans="1:5" s="13" customFormat="1" ht="30" customHeight="1" x14ac:dyDescent="0.15">
      <c r="A29" s="126"/>
      <c r="B29" s="17" t="s">
        <v>46</v>
      </c>
      <c r="C29" s="91" t="s">
        <v>172</v>
      </c>
      <c r="D29" s="18" t="s">
        <v>20</v>
      </c>
      <c r="E29" s="96" t="s">
        <v>254</v>
      </c>
    </row>
    <row r="30" spans="1:5" s="13" customFormat="1" ht="30" customHeight="1" thickBot="1" x14ac:dyDescent="0.2">
      <c r="A30" s="127"/>
      <c r="B30" s="19" t="s">
        <v>47</v>
      </c>
      <c r="C30" s="92" t="s">
        <v>151</v>
      </c>
      <c r="D30" s="20" t="s">
        <v>48</v>
      </c>
      <c r="E30" s="97" t="s">
        <v>255</v>
      </c>
    </row>
    <row r="31" spans="1:5" s="13" customFormat="1" ht="30" customHeight="1" x14ac:dyDescent="0.15">
      <c r="A31" s="125" t="s">
        <v>158</v>
      </c>
      <c r="B31" s="16" t="s">
        <v>40</v>
      </c>
      <c r="C31" s="128" t="s">
        <v>235</v>
      </c>
      <c r="D31" s="129"/>
      <c r="E31" s="130"/>
    </row>
    <row r="32" spans="1:5" s="13" customFormat="1" ht="30" customHeight="1" x14ac:dyDescent="0.15">
      <c r="A32" s="126"/>
      <c r="B32" s="17" t="s">
        <v>41</v>
      </c>
      <c r="C32" s="88">
        <v>6281000</v>
      </c>
      <c r="D32" s="18" t="s">
        <v>42</v>
      </c>
      <c r="E32" s="93">
        <v>6000000</v>
      </c>
    </row>
    <row r="33" spans="1:5" s="13" customFormat="1" ht="30" customHeight="1" x14ac:dyDescent="0.15">
      <c r="A33" s="126"/>
      <c r="B33" s="17" t="s">
        <v>43</v>
      </c>
      <c r="C33" s="89">
        <f>+E33/C32*100%</f>
        <v>0.95526190097118291</v>
      </c>
      <c r="D33" s="18" t="s">
        <v>18</v>
      </c>
      <c r="E33" s="93">
        <v>6000000</v>
      </c>
    </row>
    <row r="34" spans="1:5" s="13" customFormat="1" ht="30" customHeight="1" x14ac:dyDescent="0.15">
      <c r="A34" s="126"/>
      <c r="B34" s="17" t="s">
        <v>17</v>
      </c>
      <c r="C34" s="90" t="s">
        <v>204</v>
      </c>
      <c r="D34" s="18" t="s">
        <v>67</v>
      </c>
      <c r="E34" s="94" t="s">
        <v>257</v>
      </c>
    </row>
    <row r="35" spans="1:5" s="13" customFormat="1" ht="30" customHeight="1" x14ac:dyDescent="0.15">
      <c r="A35" s="126"/>
      <c r="B35" s="17" t="s">
        <v>44</v>
      </c>
      <c r="C35" s="91" t="s">
        <v>173</v>
      </c>
      <c r="D35" s="18" t="s">
        <v>45</v>
      </c>
      <c r="E35" s="95" t="s">
        <v>258</v>
      </c>
    </row>
    <row r="36" spans="1:5" s="13" customFormat="1" ht="30" customHeight="1" x14ac:dyDescent="0.15">
      <c r="A36" s="126"/>
      <c r="B36" s="17" t="s">
        <v>46</v>
      </c>
      <c r="C36" s="91" t="s">
        <v>259</v>
      </c>
      <c r="D36" s="18" t="s">
        <v>20</v>
      </c>
      <c r="E36" s="96" t="s">
        <v>260</v>
      </c>
    </row>
    <row r="37" spans="1:5" s="13" customFormat="1" ht="30" customHeight="1" thickBot="1" x14ac:dyDescent="0.2">
      <c r="A37" s="127"/>
      <c r="B37" s="19" t="s">
        <v>47</v>
      </c>
      <c r="C37" s="92" t="s">
        <v>175</v>
      </c>
      <c r="D37" s="20" t="s">
        <v>48</v>
      </c>
      <c r="E37" s="97" t="s">
        <v>261</v>
      </c>
    </row>
    <row r="38" spans="1:5" s="13" customFormat="1" ht="30" customHeight="1" x14ac:dyDescent="0.15">
      <c r="A38" s="125" t="s">
        <v>158</v>
      </c>
      <c r="B38" s="16" t="s">
        <v>40</v>
      </c>
      <c r="C38" s="128" t="s">
        <v>236</v>
      </c>
      <c r="D38" s="129"/>
      <c r="E38" s="130"/>
    </row>
    <row r="39" spans="1:5" s="13" customFormat="1" ht="30" customHeight="1" x14ac:dyDescent="0.15">
      <c r="A39" s="126"/>
      <c r="B39" s="17" t="s">
        <v>41</v>
      </c>
      <c r="C39" s="88">
        <v>14960000</v>
      </c>
      <c r="D39" s="18" t="s">
        <v>42</v>
      </c>
      <c r="E39" s="93">
        <v>13090000</v>
      </c>
    </row>
    <row r="40" spans="1:5" s="13" customFormat="1" ht="30" customHeight="1" x14ac:dyDescent="0.15">
      <c r="A40" s="126"/>
      <c r="B40" s="17" t="s">
        <v>43</v>
      </c>
      <c r="C40" s="89">
        <f>+E40/C39*100%</f>
        <v>0.875</v>
      </c>
      <c r="D40" s="18" t="s">
        <v>18</v>
      </c>
      <c r="E40" s="93">
        <v>13090000</v>
      </c>
    </row>
    <row r="41" spans="1:5" s="13" customFormat="1" ht="30" customHeight="1" x14ac:dyDescent="0.15">
      <c r="A41" s="126"/>
      <c r="B41" s="17" t="s">
        <v>17</v>
      </c>
      <c r="C41" s="90" t="s">
        <v>214</v>
      </c>
      <c r="D41" s="18" t="s">
        <v>67</v>
      </c>
      <c r="E41" s="94" t="s">
        <v>264</v>
      </c>
    </row>
    <row r="42" spans="1:5" s="13" customFormat="1" ht="30" customHeight="1" x14ac:dyDescent="0.15">
      <c r="A42" s="126"/>
      <c r="B42" s="17" t="s">
        <v>44</v>
      </c>
      <c r="C42" s="91" t="s">
        <v>176</v>
      </c>
      <c r="D42" s="18" t="s">
        <v>45</v>
      </c>
      <c r="E42" s="95" t="s">
        <v>265</v>
      </c>
    </row>
    <row r="43" spans="1:5" s="13" customFormat="1" ht="30" customHeight="1" x14ac:dyDescent="0.15">
      <c r="A43" s="126"/>
      <c r="B43" s="17" t="s">
        <v>46</v>
      </c>
      <c r="C43" s="91" t="s">
        <v>174</v>
      </c>
      <c r="D43" s="18" t="s">
        <v>20</v>
      </c>
      <c r="E43" s="96" t="s">
        <v>262</v>
      </c>
    </row>
    <row r="44" spans="1:5" s="13" customFormat="1" ht="30" customHeight="1" thickBot="1" x14ac:dyDescent="0.2">
      <c r="A44" s="127"/>
      <c r="B44" s="19" t="s">
        <v>47</v>
      </c>
      <c r="C44" s="92" t="s">
        <v>177</v>
      </c>
      <c r="D44" s="20" t="s">
        <v>48</v>
      </c>
      <c r="E44" s="97" t="s">
        <v>263</v>
      </c>
    </row>
    <row r="45" spans="1:5" s="13" customFormat="1" ht="30" customHeight="1" x14ac:dyDescent="0.15">
      <c r="A45" s="125" t="s">
        <v>158</v>
      </c>
      <c r="B45" s="16" t="s">
        <v>40</v>
      </c>
      <c r="C45" s="128" t="s">
        <v>237</v>
      </c>
      <c r="D45" s="129"/>
      <c r="E45" s="130"/>
    </row>
    <row r="46" spans="1:5" s="13" customFormat="1" ht="30" customHeight="1" x14ac:dyDescent="0.15">
      <c r="A46" s="126"/>
      <c r="B46" s="17" t="s">
        <v>41</v>
      </c>
      <c r="C46" s="88">
        <v>6200000</v>
      </c>
      <c r="D46" s="18" t="s">
        <v>42</v>
      </c>
      <c r="E46" s="93">
        <v>6191650</v>
      </c>
    </row>
    <row r="47" spans="1:5" s="13" customFormat="1" ht="30" customHeight="1" x14ac:dyDescent="0.15">
      <c r="A47" s="126"/>
      <c r="B47" s="17" t="s">
        <v>43</v>
      </c>
      <c r="C47" s="89">
        <f>+E47/C46*100%</f>
        <v>0.99865322580645166</v>
      </c>
      <c r="D47" s="18" t="s">
        <v>18</v>
      </c>
      <c r="E47" s="93">
        <v>6191650</v>
      </c>
    </row>
    <row r="48" spans="1:5" s="13" customFormat="1" ht="30" customHeight="1" x14ac:dyDescent="0.15">
      <c r="A48" s="126"/>
      <c r="B48" s="17" t="s">
        <v>17</v>
      </c>
      <c r="C48" s="90" t="s">
        <v>266</v>
      </c>
      <c r="D48" s="18" t="s">
        <v>67</v>
      </c>
      <c r="E48" s="94" t="s">
        <v>267</v>
      </c>
    </row>
    <row r="49" spans="1:5" s="13" customFormat="1" ht="30" customHeight="1" x14ac:dyDescent="0.15">
      <c r="A49" s="126"/>
      <c r="B49" s="17" t="s">
        <v>44</v>
      </c>
      <c r="C49" s="91" t="s">
        <v>270</v>
      </c>
      <c r="D49" s="18" t="s">
        <v>45</v>
      </c>
      <c r="E49" s="95" t="s">
        <v>178</v>
      </c>
    </row>
    <row r="50" spans="1:5" s="13" customFormat="1" ht="30" customHeight="1" x14ac:dyDescent="0.15">
      <c r="A50" s="126"/>
      <c r="B50" s="17" t="s">
        <v>46</v>
      </c>
      <c r="C50" s="91" t="s">
        <v>269</v>
      </c>
      <c r="D50" s="18" t="s">
        <v>20</v>
      </c>
      <c r="E50" s="96" t="s">
        <v>271</v>
      </c>
    </row>
    <row r="51" spans="1:5" s="13" customFormat="1" ht="30" customHeight="1" thickBot="1" x14ac:dyDescent="0.2">
      <c r="A51" s="127"/>
      <c r="B51" s="19" t="s">
        <v>47</v>
      </c>
      <c r="C51" s="92" t="s">
        <v>268</v>
      </c>
      <c r="D51" s="20" t="s">
        <v>48</v>
      </c>
      <c r="E51" s="97" t="s">
        <v>272</v>
      </c>
    </row>
    <row r="52" spans="1:5" s="13" customFormat="1" ht="30" customHeight="1" x14ac:dyDescent="0.15">
      <c r="A52" s="125" t="s">
        <v>158</v>
      </c>
      <c r="B52" s="16" t="s">
        <v>40</v>
      </c>
      <c r="C52" s="128" t="s">
        <v>238</v>
      </c>
      <c r="D52" s="129"/>
      <c r="E52" s="130"/>
    </row>
    <row r="53" spans="1:5" s="13" customFormat="1" ht="30" customHeight="1" x14ac:dyDescent="0.15">
      <c r="A53" s="126"/>
      <c r="B53" s="17" t="s">
        <v>41</v>
      </c>
      <c r="C53" s="88">
        <v>12700000</v>
      </c>
      <c r="D53" s="18" t="s">
        <v>42</v>
      </c>
      <c r="E53" s="93">
        <v>12100000</v>
      </c>
    </row>
    <row r="54" spans="1:5" s="13" customFormat="1" ht="30" customHeight="1" x14ac:dyDescent="0.15">
      <c r="A54" s="126"/>
      <c r="B54" s="17" t="s">
        <v>43</v>
      </c>
      <c r="C54" s="89">
        <f>+E54/C53*100%</f>
        <v>0.952755905511811</v>
      </c>
      <c r="D54" s="18" t="s">
        <v>18</v>
      </c>
      <c r="E54" s="93">
        <v>12100000</v>
      </c>
    </row>
    <row r="55" spans="1:5" s="13" customFormat="1" ht="30" customHeight="1" x14ac:dyDescent="0.15">
      <c r="A55" s="126"/>
      <c r="B55" s="17" t="s">
        <v>17</v>
      </c>
      <c r="C55" s="90" t="s">
        <v>276</v>
      </c>
      <c r="D55" s="18" t="s">
        <v>67</v>
      </c>
      <c r="E55" s="94" t="s">
        <v>277</v>
      </c>
    </row>
    <row r="56" spans="1:5" s="13" customFormat="1" ht="30" customHeight="1" x14ac:dyDescent="0.15">
      <c r="A56" s="126"/>
      <c r="B56" s="17" t="s">
        <v>44</v>
      </c>
      <c r="C56" s="91" t="s">
        <v>275</v>
      </c>
      <c r="D56" s="18" t="s">
        <v>45</v>
      </c>
      <c r="E56" s="95" t="s">
        <v>278</v>
      </c>
    </row>
    <row r="57" spans="1:5" s="13" customFormat="1" ht="30" customHeight="1" x14ac:dyDescent="0.15">
      <c r="A57" s="126"/>
      <c r="B57" s="17" t="s">
        <v>46</v>
      </c>
      <c r="C57" s="91" t="s">
        <v>179</v>
      </c>
      <c r="D57" s="18" t="s">
        <v>20</v>
      </c>
      <c r="E57" s="96" t="s">
        <v>273</v>
      </c>
    </row>
    <row r="58" spans="1:5" s="13" customFormat="1" ht="30" customHeight="1" thickBot="1" x14ac:dyDescent="0.2">
      <c r="A58" s="127"/>
      <c r="B58" s="19" t="s">
        <v>47</v>
      </c>
      <c r="C58" s="92" t="s">
        <v>175</v>
      </c>
      <c r="D58" s="20" t="s">
        <v>48</v>
      </c>
      <c r="E58" s="97" t="s">
        <v>274</v>
      </c>
    </row>
    <row r="59" spans="1:5" x14ac:dyDescent="0.15">
      <c r="C59" s="61"/>
    </row>
  </sheetData>
  <mergeCells count="17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16" zoomScale="85" zoomScaleNormal="85" workbookViewId="0">
      <selection activeCell="B79" sqref="B7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0" t="s">
        <v>13</v>
      </c>
      <c r="B1" s="120"/>
      <c r="C1" s="120"/>
      <c r="D1" s="120"/>
      <c r="E1" s="120"/>
      <c r="F1" s="120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48" t="str">
        <f>계약현황공개!C3</f>
        <v>2022년 시설물 정밀안전점검</v>
      </c>
      <c r="C3" s="149"/>
      <c r="D3" s="149"/>
      <c r="E3" s="149"/>
      <c r="F3" s="150"/>
    </row>
    <row r="4" spans="1:6" s="13" customFormat="1" ht="25.5" customHeight="1" x14ac:dyDescent="0.15">
      <c r="A4" s="151" t="s">
        <v>24</v>
      </c>
      <c r="B4" s="154" t="s">
        <v>17</v>
      </c>
      <c r="C4" s="154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52"/>
      <c r="B5" s="155"/>
      <c r="C5" s="155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52"/>
      <c r="B6" s="167" t="str">
        <f>계약현황공개!C6</f>
        <v>2022.9.1.</v>
      </c>
      <c r="C6" s="167" t="str">
        <f>계약현황공개!E6</f>
        <v>2022.9.1.~2022.10.15.</v>
      </c>
      <c r="D6" s="170">
        <f>계약현황공개!C4</f>
        <v>17410000</v>
      </c>
      <c r="E6" s="170">
        <f>계약현황공개!E5</f>
        <v>15490000</v>
      </c>
      <c r="F6" s="172">
        <f>+E6/D6*100%</f>
        <v>0.8897185525560023</v>
      </c>
    </row>
    <row r="7" spans="1:6" s="13" customFormat="1" ht="25.5" customHeight="1" x14ac:dyDescent="0.15">
      <c r="A7" s="153"/>
      <c r="B7" s="168"/>
      <c r="C7" s="169"/>
      <c r="D7" s="171"/>
      <c r="E7" s="171"/>
      <c r="F7" s="173"/>
    </row>
    <row r="8" spans="1:6" s="13" customFormat="1" ht="25.5" customHeight="1" x14ac:dyDescent="0.15">
      <c r="A8" s="134" t="s">
        <v>20</v>
      </c>
      <c r="B8" s="77" t="s">
        <v>21</v>
      </c>
      <c r="C8" s="77" t="s">
        <v>30</v>
      </c>
      <c r="D8" s="136" t="s">
        <v>22</v>
      </c>
      <c r="E8" s="137"/>
      <c r="F8" s="138"/>
    </row>
    <row r="9" spans="1:6" s="13" customFormat="1" ht="30" customHeight="1" x14ac:dyDescent="0.15">
      <c r="A9" s="135"/>
      <c r="B9" s="87" t="str">
        <f>계약현황공개!E8</f>
        <v>시설물안전연구원(최명란)</v>
      </c>
      <c r="C9" s="87" t="s">
        <v>279</v>
      </c>
      <c r="D9" s="164" t="str">
        <f>계약현황공개!E9</f>
        <v>성남시 중원구 광명로 115(성남동)</v>
      </c>
      <c r="E9" s="165"/>
      <c r="F9" s="166"/>
    </row>
    <row r="10" spans="1:6" s="13" customFormat="1" ht="30" customHeight="1" x14ac:dyDescent="0.15">
      <c r="A10" s="47" t="s">
        <v>29</v>
      </c>
      <c r="B10" s="142" t="str">
        <f>계약현황공개!C9</f>
        <v>소액수의</v>
      </c>
      <c r="C10" s="143"/>
      <c r="D10" s="143"/>
      <c r="E10" s="143"/>
      <c r="F10" s="144"/>
    </row>
    <row r="11" spans="1:6" s="13" customFormat="1" ht="30" customHeight="1" x14ac:dyDescent="0.15">
      <c r="A11" s="47" t="s">
        <v>28</v>
      </c>
      <c r="B11" s="145" t="s">
        <v>280</v>
      </c>
      <c r="C11" s="146"/>
      <c r="D11" s="146"/>
      <c r="E11" s="146"/>
      <c r="F11" s="147"/>
    </row>
    <row r="12" spans="1:6" s="13" customFormat="1" ht="25.5" customHeight="1" thickBot="1" x14ac:dyDescent="0.2">
      <c r="A12" s="22" t="s">
        <v>23</v>
      </c>
      <c r="B12" s="131"/>
      <c r="C12" s="132"/>
      <c r="D12" s="132"/>
      <c r="E12" s="132"/>
      <c r="F12" s="133"/>
    </row>
    <row r="13" spans="1:6" s="13" customFormat="1" ht="33.75" customHeight="1" thickTop="1" x14ac:dyDescent="0.15">
      <c r="A13" s="21" t="s">
        <v>16</v>
      </c>
      <c r="B13" s="148" t="str">
        <f>계약현황공개!C10</f>
        <v>2022년 경기도 청소년전통무예체험(국궁) 장비 임차</v>
      </c>
      <c r="C13" s="149"/>
      <c r="D13" s="149"/>
      <c r="E13" s="149"/>
      <c r="F13" s="150"/>
    </row>
    <row r="14" spans="1:6" s="13" customFormat="1" ht="25.5" customHeight="1" x14ac:dyDescent="0.15">
      <c r="A14" s="151" t="s">
        <v>24</v>
      </c>
      <c r="B14" s="154" t="s">
        <v>17</v>
      </c>
      <c r="C14" s="154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52"/>
      <c r="B15" s="155"/>
      <c r="C15" s="155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52"/>
      <c r="B16" s="167" t="str">
        <f>계약현황공개!C13</f>
        <v>2022.9.14.</v>
      </c>
      <c r="C16" s="167" t="str">
        <f>계약현황공개!E13</f>
        <v>2022.9.14.~2022.11.4.</v>
      </c>
      <c r="D16" s="170">
        <f>계약현황공개!C11</f>
        <v>9405000</v>
      </c>
      <c r="E16" s="170">
        <f>계약현황공개!E12</f>
        <v>8919000</v>
      </c>
      <c r="F16" s="172">
        <f>+E16/D16*100%</f>
        <v>0.94832535885167468</v>
      </c>
    </row>
    <row r="17" spans="1:6" s="13" customFormat="1" ht="25.5" customHeight="1" x14ac:dyDescent="0.15">
      <c r="A17" s="153"/>
      <c r="B17" s="168"/>
      <c r="C17" s="169"/>
      <c r="D17" s="171"/>
      <c r="E17" s="171"/>
      <c r="F17" s="173"/>
    </row>
    <row r="18" spans="1:6" s="13" customFormat="1" ht="25.5" customHeight="1" x14ac:dyDescent="0.15">
      <c r="A18" s="134" t="s">
        <v>20</v>
      </c>
      <c r="B18" s="77" t="s">
        <v>21</v>
      </c>
      <c r="C18" s="77" t="s">
        <v>30</v>
      </c>
      <c r="D18" s="136" t="s">
        <v>22</v>
      </c>
      <c r="E18" s="137"/>
      <c r="F18" s="138"/>
    </row>
    <row r="19" spans="1:6" s="13" customFormat="1" ht="30" customHeight="1" x14ac:dyDescent="0.15">
      <c r="A19" s="135"/>
      <c r="B19" s="87" t="str">
        <f>계약현황공개!E15</f>
        <v>사단법인 대한본국무예협회(임성묵)</v>
      </c>
      <c r="C19" s="87" t="s">
        <v>281</v>
      </c>
      <c r="D19" s="164" t="str">
        <f>계약현황공개!E16</f>
        <v>서울특별시 강서구 화곡로 232, 4층3호(화곡동)</v>
      </c>
      <c r="E19" s="165"/>
      <c r="F19" s="166"/>
    </row>
    <row r="20" spans="1:6" s="13" customFormat="1" ht="30" customHeight="1" x14ac:dyDescent="0.15">
      <c r="A20" s="47" t="s">
        <v>29</v>
      </c>
      <c r="B20" s="142" t="str">
        <f>계약현황공개!C16</f>
        <v>소액수의</v>
      </c>
      <c r="C20" s="143"/>
      <c r="D20" s="143"/>
      <c r="E20" s="143"/>
      <c r="F20" s="144"/>
    </row>
    <row r="21" spans="1:6" s="13" customFormat="1" ht="30" customHeight="1" x14ac:dyDescent="0.15">
      <c r="A21" s="47" t="s">
        <v>28</v>
      </c>
      <c r="B21" s="145" t="s">
        <v>153</v>
      </c>
      <c r="C21" s="146"/>
      <c r="D21" s="146"/>
      <c r="E21" s="146"/>
      <c r="F21" s="147"/>
    </row>
    <row r="22" spans="1:6" s="13" customFormat="1" ht="25.5" customHeight="1" thickBot="1" x14ac:dyDescent="0.2">
      <c r="A22" s="22" t="s">
        <v>23</v>
      </c>
      <c r="B22" s="131"/>
      <c r="C22" s="132"/>
      <c r="D22" s="132"/>
      <c r="E22" s="132"/>
      <c r="F22" s="133"/>
    </row>
    <row r="23" spans="1:6" s="13" customFormat="1" ht="33.75" customHeight="1" thickTop="1" x14ac:dyDescent="0.15">
      <c r="A23" s="21" t="s">
        <v>16</v>
      </c>
      <c r="B23" s="148" t="str">
        <f>계약현황공개!C17</f>
        <v>2022. 경기미래직업교육박람회 메타버스 스쿨 구축</v>
      </c>
      <c r="C23" s="149"/>
      <c r="D23" s="149"/>
      <c r="E23" s="149"/>
      <c r="F23" s="150"/>
    </row>
    <row r="24" spans="1:6" s="13" customFormat="1" ht="25.5" customHeight="1" x14ac:dyDescent="0.15">
      <c r="A24" s="151" t="s">
        <v>24</v>
      </c>
      <c r="B24" s="154" t="s">
        <v>17</v>
      </c>
      <c r="C24" s="154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52"/>
      <c r="B25" s="155"/>
      <c r="C25" s="155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52"/>
      <c r="B26" s="167" t="str">
        <f>계약현황공개!C20</f>
        <v>2022.9.16.</v>
      </c>
      <c r="C26" s="167" t="str">
        <f>계약현황공개!E20</f>
        <v>2022.9.16.~2022.10.27.</v>
      </c>
      <c r="D26" s="170">
        <f>계약현황공개!C18</f>
        <v>9840000</v>
      </c>
      <c r="E26" s="170">
        <f>계약현황공개!E19</f>
        <v>9460000</v>
      </c>
      <c r="F26" s="172">
        <f>+E26/D26*100%</f>
        <v>0.96138211382113825</v>
      </c>
    </row>
    <row r="27" spans="1:6" s="13" customFormat="1" ht="25.5" customHeight="1" x14ac:dyDescent="0.15">
      <c r="A27" s="153"/>
      <c r="B27" s="168"/>
      <c r="C27" s="169"/>
      <c r="D27" s="171"/>
      <c r="E27" s="171"/>
      <c r="F27" s="173"/>
    </row>
    <row r="28" spans="1:6" s="13" customFormat="1" ht="25.5" customHeight="1" x14ac:dyDescent="0.15">
      <c r="A28" s="134" t="s">
        <v>20</v>
      </c>
      <c r="B28" s="77" t="s">
        <v>21</v>
      </c>
      <c r="C28" s="77" t="s">
        <v>30</v>
      </c>
      <c r="D28" s="136" t="s">
        <v>22</v>
      </c>
      <c r="E28" s="137"/>
      <c r="F28" s="138"/>
    </row>
    <row r="29" spans="1:6" s="13" customFormat="1" ht="30" customHeight="1" x14ac:dyDescent="0.15">
      <c r="A29" s="135"/>
      <c r="B29" s="87" t="str">
        <f>계약현황공개!E22</f>
        <v>슬기로운 주식회사(이슬기)</v>
      </c>
      <c r="C29" s="87" t="s">
        <v>282</v>
      </c>
      <c r="D29" s="164" t="str">
        <f>계약현황공개!E23</f>
        <v>성남시 수정구 창업로 40번길 6, 101동 804호(시흥동)</v>
      </c>
      <c r="E29" s="165"/>
      <c r="F29" s="166"/>
    </row>
    <row r="30" spans="1:6" s="13" customFormat="1" ht="30" customHeight="1" x14ac:dyDescent="0.15">
      <c r="A30" s="47" t="s">
        <v>29</v>
      </c>
      <c r="B30" s="142" t="s">
        <v>151</v>
      </c>
      <c r="C30" s="143"/>
      <c r="D30" s="143"/>
      <c r="E30" s="143"/>
      <c r="F30" s="144"/>
    </row>
    <row r="31" spans="1:6" s="13" customFormat="1" ht="30" customHeight="1" x14ac:dyDescent="0.15">
      <c r="A31" s="47" t="s">
        <v>28</v>
      </c>
      <c r="B31" s="145" t="s">
        <v>283</v>
      </c>
      <c r="C31" s="146"/>
      <c r="D31" s="146"/>
      <c r="E31" s="146"/>
      <c r="F31" s="147"/>
    </row>
    <row r="32" spans="1:6" s="13" customFormat="1" ht="25.5" customHeight="1" thickBot="1" x14ac:dyDescent="0.2">
      <c r="A32" s="22" t="s">
        <v>23</v>
      </c>
      <c r="B32" s="131"/>
      <c r="C32" s="132"/>
      <c r="D32" s="132"/>
      <c r="E32" s="132"/>
      <c r="F32" s="133"/>
    </row>
    <row r="33" spans="1:6" s="13" customFormat="1" ht="33.75" customHeight="1" thickTop="1" x14ac:dyDescent="0.15">
      <c r="A33" s="21" t="s">
        <v>16</v>
      </c>
      <c r="B33" s="148" t="str">
        <f>계약현황공개!C24</f>
        <v>중원청소년수련관 홍보활동 운영물품 구입</v>
      </c>
      <c r="C33" s="149"/>
      <c r="D33" s="149"/>
      <c r="E33" s="149"/>
      <c r="F33" s="150"/>
    </row>
    <row r="34" spans="1:6" s="13" customFormat="1" ht="25.5" customHeight="1" x14ac:dyDescent="0.15">
      <c r="A34" s="151" t="s">
        <v>24</v>
      </c>
      <c r="B34" s="154" t="s">
        <v>17</v>
      </c>
      <c r="C34" s="154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52"/>
      <c r="B35" s="155"/>
      <c r="C35" s="155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52"/>
      <c r="B36" s="167" t="str">
        <f>계약현황공개!C27</f>
        <v>2022.9.21.</v>
      </c>
      <c r="C36" s="167" t="str">
        <f>계약현황공개!E27</f>
        <v>2022.9.21.~2022.9.30.</v>
      </c>
      <c r="D36" s="170">
        <f>계약현황공개!C25</f>
        <v>2981000</v>
      </c>
      <c r="E36" s="170">
        <f>계약현황공개!E26</f>
        <v>2853600</v>
      </c>
      <c r="F36" s="172">
        <f>+E36/D36*100%</f>
        <v>0.95726266353572631</v>
      </c>
    </row>
    <row r="37" spans="1:6" s="13" customFormat="1" ht="25.5" customHeight="1" x14ac:dyDescent="0.15">
      <c r="A37" s="153"/>
      <c r="B37" s="168"/>
      <c r="C37" s="169"/>
      <c r="D37" s="171"/>
      <c r="E37" s="171"/>
      <c r="F37" s="173"/>
    </row>
    <row r="38" spans="1:6" s="13" customFormat="1" ht="25.5" customHeight="1" x14ac:dyDescent="0.15">
      <c r="A38" s="134" t="s">
        <v>20</v>
      </c>
      <c r="B38" s="77" t="s">
        <v>21</v>
      </c>
      <c r="C38" s="77" t="s">
        <v>30</v>
      </c>
      <c r="D38" s="136" t="s">
        <v>22</v>
      </c>
      <c r="E38" s="137"/>
      <c r="F38" s="138"/>
    </row>
    <row r="39" spans="1:6" s="13" customFormat="1" ht="30" customHeight="1" x14ac:dyDescent="0.15">
      <c r="A39" s="135"/>
      <c r="B39" s="87" t="str">
        <f>계약현황공개!E29</f>
        <v>완다몰(임채영)</v>
      </c>
      <c r="C39" s="87" t="s">
        <v>284</v>
      </c>
      <c r="D39" s="164" t="str">
        <f>계약현황공개!E30</f>
        <v>성남시 수정구 논골로 36번길 15(양지동)</v>
      </c>
      <c r="E39" s="165"/>
      <c r="F39" s="166"/>
    </row>
    <row r="40" spans="1:6" s="13" customFormat="1" ht="30" customHeight="1" x14ac:dyDescent="0.15">
      <c r="A40" s="47" t="s">
        <v>29</v>
      </c>
      <c r="B40" s="142" t="s">
        <v>151</v>
      </c>
      <c r="C40" s="143"/>
      <c r="D40" s="143"/>
      <c r="E40" s="143"/>
      <c r="F40" s="144"/>
    </row>
    <row r="41" spans="1:6" s="13" customFormat="1" ht="30" customHeight="1" x14ac:dyDescent="0.15">
      <c r="A41" s="47" t="s">
        <v>28</v>
      </c>
      <c r="B41" s="145" t="s">
        <v>285</v>
      </c>
      <c r="C41" s="146"/>
      <c r="D41" s="146"/>
      <c r="E41" s="146"/>
      <c r="F41" s="147"/>
    </row>
    <row r="42" spans="1:6" s="13" customFormat="1" ht="25.5" customHeight="1" thickBot="1" x14ac:dyDescent="0.2">
      <c r="A42" s="22" t="s">
        <v>23</v>
      </c>
      <c r="B42" s="131"/>
      <c r="C42" s="132"/>
      <c r="D42" s="132"/>
      <c r="E42" s="132"/>
      <c r="F42" s="133"/>
    </row>
    <row r="43" spans="1:6" s="13" customFormat="1" ht="33.75" customHeight="1" thickTop="1" x14ac:dyDescent="0.15">
      <c r="A43" s="21" t="s">
        <v>16</v>
      </c>
      <c r="B43" s="148" t="str">
        <f>계약현황공개!C31</f>
        <v>수처리실 순환펌프 교체</v>
      </c>
      <c r="C43" s="149"/>
      <c r="D43" s="149"/>
      <c r="E43" s="149"/>
      <c r="F43" s="150"/>
    </row>
    <row r="44" spans="1:6" s="13" customFormat="1" ht="25.5" customHeight="1" x14ac:dyDescent="0.15">
      <c r="A44" s="151" t="s">
        <v>24</v>
      </c>
      <c r="B44" s="154" t="s">
        <v>17</v>
      </c>
      <c r="C44" s="154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52"/>
      <c r="B45" s="155"/>
      <c r="C45" s="155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52"/>
      <c r="B46" s="167" t="str">
        <f>계약현황공개!C34</f>
        <v>2022.9.21.</v>
      </c>
      <c r="C46" s="167" t="str">
        <f>계약현황공개!E34</f>
        <v>2022.9.21.~2022.9.22.</v>
      </c>
      <c r="D46" s="170">
        <f>계약현황공개!C32</f>
        <v>6281000</v>
      </c>
      <c r="E46" s="170">
        <f>계약현황공개!E33</f>
        <v>6000000</v>
      </c>
      <c r="F46" s="172">
        <f>+E46/D46*100%</f>
        <v>0.95526190097118291</v>
      </c>
    </row>
    <row r="47" spans="1:6" s="13" customFormat="1" ht="25.5" customHeight="1" x14ac:dyDescent="0.15">
      <c r="A47" s="153"/>
      <c r="B47" s="168"/>
      <c r="C47" s="169"/>
      <c r="D47" s="171"/>
      <c r="E47" s="171"/>
      <c r="F47" s="173"/>
    </row>
    <row r="48" spans="1:6" s="13" customFormat="1" ht="25.5" customHeight="1" x14ac:dyDescent="0.15">
      <c r="A48" s="134" t="s">
        <v>20</v>
      </c>
      <c r="B48" s="86" t="s">
        <v>21</v>
      </c>
      <c r="C48" s="86" t="s">
        <v>30</v>
      </c>
      <c r="D48" s="136" t="s">
        <v>22</v>
      </c>
      <c r="E48" s="137"/>
      <c r="F48" s="138"/>
    </row>
    <row r="49" spans="1:6" s="13" customFormat="1" ht="30" customHeight="1" x14ac:dyDescent="0.15">
      <c r="A49" s="135"/>
      <c r="B49" s="23" t="str">
        <f>계약현황공개!E36</f>
        <v>LG전기(장철규)</v>
      </c>
      <c r="C49" s="23" t="s">
        <v>286</v>
      </c>
      <c r="D49" s="139" t="str">
        <f>계약현황공개!E37</f>
        <v>성남시 수정구 산성대로 145, 1층(수진동)</v>
      </c>
      <c r="E49" s="140"/>
      <c r="F49" s="141"/>
    </row>
    <row r="50" spans="1:6" s="13" customFormat="1" ht="30" customHeight="1" x14ac:dyDescent="0.15">
      <c r="A50" s="47" t="s">
        <v>29</v>
      </c>
      <c r="B50" s="142" t="s">
        <v>151</v>
      </c>
      <c r="C50" s="143"/>
      <c r="D50" s="143"/>
      <c r="E50" s="143"/>
      <c r="F50" s="144"/>
    </row>
    <row r="51" spans="1:6" s="13" customFormat="1" ht="30" customHeight="1" x14ac:dyDescent="0.15">
      <c r="A51" s="47" t="s">
        <v>28</v>
      </c>
      <c r="B51" s="145" t="s">
        <v>287</v>
      </c>
      <c r="C51" s="146"/>
      <c r="D51" s="146"/>
      <c r="E51" s="146"/>
      <c r="F51" s="147"/>
    </row>
    <row r="52" spans="1:6" s="13" customFormat="1" ht="25.5" customHeight="1" thickBot="1" x14ac:dyDescent="0.2">
      <c r="A52" s="22" t="s">
        <v>23</v>
      </c>
      <c r="B52" s="131"/>
      <c r="C52" s="132"/>
      <c r="D52" s="132"/>
      <c r="E52" s="132"/>
      <c r="F52" s="133"/>
    </row>
    <row r="53" spans="1:6" s="13" customFormat="1" ht="33.75" customHeight="1" thickTop="1" x14ac:dyDescent="0.15">
      <c r="A53" s="21" t="s">
        <v>16</v>
      </c>
      <c r="B53" s="148" t="str">
        <f>계약현황공개!C38</f>
        <v>2022. 경기미래직업교육박람회 온라인중계 및 영상제작</v>
      </c>
      <c r="C53" s="149"/>
      <c r="D53" s="149"/>
      <c r="E53" s="149"/>
      <c r="F53" s="150"/>
    </row>
    <row r="54" spans="1:6" s="13" customFormat="1" ht="25.5" customHeight="1" x14ac:dyDescent="0.15">
      <c r="A54" s="151" t="s">
        <v>24</v>
      </c>
      <c r="B54" s="154" t="s">
        <v>17</v>
      </c>
      <c r="C54" s="154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52"/>
      <c r="B55" s="155"/>
      <c r="C55" s="155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52"/>
      <c r="B56" s="156" t="str">
        <f>계약현황공개!C41</f>
        <v>2022.9.26.</v>
      </c>
      <c r="C56" s="158" t="str">
        <f>계약현황공개!E41</f>
        <v>2022.9.26.~2022.11.10.</v>
      </c>
      <c r="D56" s="159">
        <f>계약현황공개!C39</f>
        <v>14960000</v>
      </c>
      <c r="E56" s="159">
        <f>계약현황공개!E40</f>
        <v>13090000</v>
      </c>
      <c r="F56" s="161">
        <f>+E56/D56*100%</f>
        <v>0.875</v>
      </c>
    </row>
    <row r="57" spans="1:6" s="13" customFormat="1" ht="25.5" customHeight="1" x14ac:dyDescent="0.15">
      <c r="A57" s="153"/>
      <c r="B57" s="157"/>
      <c r="C57" s="163"/>
      <c r="D57" s="160"/>
      <c r="E57" s="160"/>
      <c r="F57" s="162"/>
    </row>
    <row r="58" spans="1:6" s="13" customFormat="1" ht="25.5" customHeight="1" x14ac:dyDescent="0.15">
      <c r="A58" s="134" t="s">
        <v>20</v>
      </c>
      <c r="B58" s="86" t="s">
        <v>21</v>
      </c>
      <c r="C58" s="86" t="s">
        <v>30</v>
      </c>
      <c r="D58" s="136" t="s">
        <v>22</v>
      </c>
      <c r="E58" s="137"/>
      <c r="F58" s="138"/>
    </row>
    <row r="59" spans="1:6" s="13" customFormat="1" ht="30" customHeight="1" x14ac:dyDescent="0.15">
      <c r="A59" s="135"/>
      <c r="B59" s="23" t="str">
        <f>계약현황공개!E43</f>
        <v>커넥티움(강인성)</v>
      </c>
      <c r="C59" s="23" t="s">
        <v>288</v>
      </c>
      <c r="D59" s="139" t="str">
        <f>계약현황공개!E44</f>
        <v>경기도 용인시 기흥구 중부대로 184, A동 14층 1407호(영덕동)</v>
      </c>
      <c r="E59" s="140"/>
      <c r="F59" s="141"/>
    </row>
    <row r="60" spans="1:6" s="13" customFormat="1" ht="30" customHeight="1" x14ac:dyDescent="0.15">
      <c r="A60" s="47" t="s">
        <v>29</v>
      </c>
      <c r="B60" s="142" t="s">
        <v>151</v>
      </c>
      <c r="C60" s="143"/>
      <c r="D60" s="143"/>
      <c r="E60" s="143"/>
      <c r="F60" s="144"/>
    </row>
    <row r="61" spans="1:6" s="13" customFormat="1" ht="30" customHeight="1" x14ac:dyDescent="0.15">
      <c r="A61" s="47" t="s">
        <v>28</v>
      </c>
      <c r="B61" s="145" t="s">
        <v>153</v>
      </c>
      <c r="C61" s="146"/>
      <c r="D61" s="146"/>
      <c r="E61" s="146"/>
      <c r="F61" s="147"/>
    </row>
    <row r="62" spans="1:6" s="13" customFormat="1" ht="25.5" customHeight="1" thickBot="1" x14ac:dyDescent="0.2">
      <c r="A62" s="22" t="s">
        <v>23</v>
      </c>
      <c r="B62" s="131"/>
      <c r="C62" s="132"/>
      <c r="D62" s="132"/>
      <c r="E62" s="132"/>
      <c r="F62" s="133"/>
    </row>
    <row r="63" spans="1:6" s="13" customFormat="1" ht="33.75" customHeight="1" thickTop="1" x14ac:dyDescent="0.15">
      <c r="A63" s="21" t="s">
        <v>16</v>
      </c>
      <c r="B63" s="148" t="str">
        <f>계약현황공개!C45</f>
        <v>헬스장 냉난방기 구입</v>
      </c>
      <c r="C63" s="149"/>
      <c r="D63" s="149"/>
      <c r="E63" s="149"/>
      <c r="F63" s="150"/>
    </row>
    <row r="64" spans="1:6" s="13" customFormat="1" ht="25.5" customHeight="1" x14ac:dyDescent="0.15">
      <c r="A64" s="151" t="s">
        <v>24</v>
      </c>
      <c r="B64" s="154" t="s">
        <v>17</v>
      </c>
      <c r="C64" s="154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52"/>
      <c r="B65" s="155"/>
      <c r="C65" s="155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52"/>
      <c r="B66" s="167" t="str">
        <f>계약현황공개!C48</f>
        <v>2022.9.27.</v>
      </c>
      <c r="C66" s="167" t="str">
        <f>계약현황공개!E48</f>
        <v>2022.9.27.~2022.10.27.</v>
      </c>
      <c r="D66" s="170">
        <f>계약현황공개!C46</f>
        <v>6200000</v>
      </c>
      <c r="E66" s="170">
        <f>계약현황공개!E47</f>
        <v>6191650</v>
      </c>
      <c r="F66" s="172">
        <f>+E66/D66*100%</f>
        <v>0.99865322580645166</v>
      </c>
    </row>
    <row r="67" spans="1:6" s="13" customFormat="1" ht="25.5" customHeight="1" x14ac:dyDescent="0.15">
      <c r="A67" s="153"/>
      <c r="B67" s="168"/>
      <c r="C67" s="169"/>
      <c r="D67" s="171"/>
      <c r="E67" s="171"/>
      <c r="F67" s="173"/>
    </row>
    <row r="68" spans="1:6" s="13" customFormat="1" ht="25.5" customHeight="1" x14ac:dyDescent="0.15">
      <c r="A68" s="134" t="s">
        <v>20</v>
      </c>
      <c r="B68" s="86" t="s">
        <v>21</v>
      </c>
      <c r="C68" s="86" t="s">
        <v>30</v>
      </c>
      <c r="D68" s="136" t="s">
        <v>22</v>
      </c>
      <c r="E68" s="137"/>
      <c r="F68" s="138"/>
    </row>
    <row r="69" spans="1:6" s="13" customFormat="1" ht="30" customHeight="1" x14ac:dyDescent="0.15">
      <c r="A69" s="135"/>
      <c r="B69" s="87" t="str">
        <f>계약현황공개!E50</f>
        <v>서울지방조달청</v>
      </c>
      <c r="C69" s="87" t="s">
        <v>181</v>
      </c>
      <c r="D69" s="164" t="str">
        <f>계약현황공개!E51</f>
        <v>서울시 서초구 반포대로 217(반포동 520-3)</v>
      </c>
      <c r="E69" s="165"/>
      <c r="F69" s="166"/>
    </row>
    <row r="70" spans="1:6" s="13" customFormat="1" ht="30" customHeight="1" x14ac:dyDescent="0.15">
      <c r="A70" s="47" t="s">
        <v>29</v>
      </c>
      <c r="B70" s="142" t="s">
        <v>151</v>
      </c>
      <c r="C70" s="143"/>
      <c r="D70" s="143"/>
      <c r="E70" s="143"/>
      <c r="F70" s="144"/>
    </row>
    <row r="71" spans="1:6" s="13" customFormat="1" ht="30" customHeight="1" x14ac:dyDescent="0.15">
      <c r="A71" s="47" t="s">
        <v>28</v>
      </c>
      <c r="B71" s="145" t="s">
        <v>280</v>
      </c>
      <c r="C71" s="146"/>
      <c r="D71" s="146"/>
      <c r="E71" s="146"/>
      <c r="F71" s="147"/>
    </row>
    <row r="72" spans="1:6" s="13" customFormat="1" ht="25.5" customHeight="1" thickBot="1" x14ac:dyDescent="0.2">
      <c r="A72" s="22" t="s">
        <v>23</v>
      </c>
      <c r="B72" s="131"/>
      <c r="C72" s="132"/>
      <c r="D72" s="132"/>
      <c r="E72" s="132"/>
      <c r="F72" s="133"/>
    </row>
    <row r="73" spans="1:6" s="13" customFormat="1" ht="33.75" customHeight="1" thickTop="1" x14ac:dyDescent="0.15">
      <c r="A73" s="21" t="s">
        <v>16</v>
      </c>
      <c r="B73" s="148" t="str">
        <f>계약현황공개!C52</f>
        <v>2022. 경기미래직업교육박람회 진로특강 및 전문공연</v>
      </c>
      <c r="C73" s="149"/>
      <c r="D73" s="149"/>
      <c r="E73" s="149"/>
      <c r="F73" s="150"/>
    </row>
    <row r="74" spans="1:6" s="13" customFormat="1" ht="25.5" customHeight="1" x14ac:dyDescent="0.15">
      <c r="A74" s="151" t="s">
        <v>24</v>
      </c>
      <c r="B74" s="154" t="s">
        <v>17</v>
      </c>
      <c r="C74" s="154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52"/>
      <c r="B75" s="155"/>
      <c r="C75" s="155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52"/>
      <c r="B76" s="156" t="str">
        <f>계약현황공개!C55</f>
        <v>2022.9.29.</v>
      </c>
      <c r="C76" s="158" t="str">
        <f>계약현황공개!E55</f>
        <v>2022.9.29.~2022.10.27.</v>
      </c>
      <c r="D76" s="159">
        <f>계약현황공개!C53</f>
        <v>12700000</v>
      </c>
      <c r="E76" s="159">
        <f>계약현황공개!E54</f>
        <v>12100000</v>
      </c>
      <c r="F76" s="161">
        <f>+E76/D76*100%</f>
        <v>0.952755905511811</v>
      </c>
    </row>
    <row r="77" spans="1:6" s="13" customFormat="1" ht="25.5" customHeight="1" x14ac:dyDescent="0.15">
      <c r="A77" s="153"/>
      <c r="B77" s="157"/>
      <c r="C77" s="163"/>
      <c r="D77" s="160"/>
      <c r="E77" s="160"/>
      <c r="F77" s="162"/>
    </row>
    <row r="78" spans="1:6" s="13" customFormat="1" ht="25.5" customHeight="1" x14ac:dyDescent="0.15">
      <c r="A78" s="134" t="s">
        <v>20</v>
      </c>
      <c r="B78" s="86" t="s">
        <v>21</v>
      </c>
      <c r="C78" s="86" t="s">
        <v>30</v>
      </c>
      <c r="D78" s="136" t="s">
        <v>22</v>
      </c>
      <c r="E78" s="137"/>
      <c r="F78" s="138"/>
    </row>
    <row r="79" spans="1:6" s="13" customFormat="1" ht="30" customHeight="1" x14ac:dyDescent="0.15">
      <c r="A79" s="135"/>
      <c r="B79" s="23" t="str">
        <f>계약현황공개!E57</f>
        <v>제이제이더블유엔터테인먼트(정재욱)</v>
      </c>
      <c r="C79" s="23" t="s">
        <v>289</v>
      </c>
      <c r="D79" s="139" t="str">
        <f>계약현황공개!E58</f>
        <v xml:space="preserve">서울특별시 성동구 금호로 107, 106동 1705호(금호동2가) </v>
      </c>
      <c r="E79" s="140"/>
      <c r="F79" s="141"/>
    </row>
    <row r="80" spans="1:6" s="13" customFormat="1" ht="30" customHeight="1" x14ac:dyDescent="0.15">
      <c r="A80" s="47" t="s">
        <v>29</v>
      </c>
      <c r="B80" s="142" t="s">
        <v>151</v>
      </c>
      <c r="C80" s="143"/>
      <c r="D80" s="143"/>
      <c r="E80" s="143"/>
      <c r="F80" s="144"/>
    </row>
    <row r="81" spans="1:6" s="13" customFormat="1" ht="30" customHeight="1" x14ac:dyDescent="0.15">
      <c r="A81" s="47" t="s">
        <v>28</v>
      </c>
      <c r="B81" s="145" t="s">
        <v>155</v>
      </c>
      <c r="C81" s="146"/>
      <c r="D81" s="146"/>
      <c r="E81" s="146"/>
      <c r="F81" s="147"/>
    </row>
    <row r="82" spans="1:6" s="13" customFormat="1" ht="25.5" customHeight="1" thickBot="1" x14ac:dyDescent="0.2">
      <c r="A82" s="22" t="s">
        <v>23</v>
      </c>
      <c r="B82" s="131"/>
      <c r="C82" s="132"/>
      <c r="D82" s="132"/>
      <c r="E82" s="132"/>
      <c r="F82" s="133"/>
    </row>
    <row r="83" spans="1:6" ht="14.25" thickTop="1" x14ac:dyDescent="0.15"/>
  </sheetData>
  <mergeCells count="121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82:F8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2022-10-06T08:35:15Z</dcterms:modified>
</cp:coreProperties>
</file>