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은행문화의집\지출_계약\계약현황공개\"/>
    </mc:Choice>
  </mc:AlternateContent>
  <bookViews>
    <workbookView xWindow="0" yWindow="0" windowWidth="15675" windowHeight="11910" activeTab="4"/>
  </bookViews>
  <sheets>
    <sheet name="입찰현황" sheetId="4" r:id="rId1"/>
    <sheet name="준공검사현황" sheetId="5" r:id="rId2"/>
    <sheet name="대금지급현황" sheetId="6" r:id="rId3"/>
    <sheet name="계약현황공개" sheetId="8" r:id="rId4"/>
    <sheet name="수의계약현황공개" sheetId="9" r:id="rId5"/>
    <sheet name="Sheet1" sheetId="10" r:id="rId6"/>
  </sheets>
  <calcPr calcId="162913"/>
</workbook>
</file>

<file path=xl/calcChain.xml><?xml version="1.0" encoding="utf-8"?>
<calcChain xmlns="http://schemas.openxmlformats.org/spreadsheetml/2006/main">
  <c r="A4" i="8" l="1"/>
  <c r="B4" i="8"/>
  <c r="C4" i="8"/>
  <c r="D4" i="8"/>
  <c r="E4" i="8"/>
  <c r="F4" i="8"/>
  <c r="G4" i="8"/>
  <c r="H4" i="8"/>
  <c r="I4" i="8"/>
  <c r="J4" i="8"/>
  <c r="K4" i="8"/>
  <c r="M4" i="8"/>
  <c r="N4" i="8"/>
  <c r="A5" i="8"/>
  <c r="B5" i="8"/>
  <c r="C5" i="8"/>
  <c r="D5" i="8"/>
  <c r="E5" i="8"/>
  <c r="F5" i="8"/>
  <c r="G5" i="8"/>
  <c r="H5" i="8"/>
  <c r="I5" i="8"/>
  <c r="J5" i="8"/>
  <c r="K5" i="8"/>
  <c r="M5" i="8"/>
  <c r="N5" i="8"/>
  <c r="A6" i="8"/>
  <c r="B6" i="8"/>
  <c r="C6" i="8"/>
  <c r="D6" i="8"/>
  <c r="E6" i="8"/>
  <c r="F6" i="8"/>
  <c r="G6" i="8"/>
  <c r="H6" i="8"/>
  <c r="I6" i="8"/>
  <c r="J6" i="8"/>
  <c r="K6" i="8"/>
  <c r="M6" i="8"/>
  <c r="N6" i="8"/>
  <c r="A7" i="8"/>
  <c r="B7" i="8"/>
  <c r="C7" i="8"/>
  <c r="D7" i="8"/>
  <c r="E7" i="8"/>
  <c r="F7" i="8"/>
  <c r="G7" i="8"/>
  <c r="H7" i="8"/>
  <c r="I7" i="8"/>
  <c r="J7" i="8"/>
  <c r="K7" i="8"/>
  <c r="M7" i="8"/>
  <c r="N7" i="8"/>
  <c r="A8" i="8"/>
  <c r="B8" i="8"/>
  <c r="C8" i="8"/>
  <c r="D8" i="8"/>
  <c r="E8" i="8"/>
  <c r="F8" i="8"/>
  <c r="G8" i="8"/>
  <c r="H8" i="8"/>
  <c r="I8" i="8"/>
  <c r="J8" i="8"/>
  <c r="K8" i="8"/>
  <c r="M8" i="8"/>
  <c r="N8" i="8"/>
  <c r="A9" i="8"/>
  <c r="B9" i="8"/>
  <c r="C9" i="8"/>
  <c r="D9" i="8"/>
  <c r="E9" i="8"/>
  <c r="F9" i="8"/>
  <c r="G9" i="8"/>
  <c r="H9" i="8"/>
  <c r="I9" i="8"/>
  <c r="J9" i="8"/>
  <c r="K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M12" i="8"/>
  <c r="N12" i="8"/>
  <c r="A13" i="8"/>
  <c r="B13" i="8"/>
  <c r="C13" i="8"/>
  <c r="D13" i="8"/>
  <c r="E13" i="8"/>
  <c r="F13" i="8"/>
  <c r="G13" i="8"/>
  <c r="H13" i="8"/>
  <c r="I13" i="8"/>
  <c r="J13" i="8"/>
  <c r="K13" i="8"/>
  <c r="M13" i="8"/>
  <c r="N13" i="8"/>
  <c r="A14" i="8"/>
  <c r="B14" i="8"/>
  <c r="C14" i="8"/>
  <c r="D14" i="8"/>
  <c r="E14" i="8"/>
  <c r="F14" i="8"/>
  <c r="G14" i="8"/>
  <c r="H14" i="8"/>
  <c r="I14" i="8"/>
  <c r="J14" i="8"/>
  <c r="K14" i="8"/>
  <c r="M14" i="8"/>
  <c r="N14" i="8"/>
  <c r="B5" i="6"/>
  <c r="D5" i="6"/>
  <c r="F5" i="6"/>
  <c r="B6" i="6"/>
  <c r="D6" i="6"/>
  <c r="F6" i="6"/>
  <c r="B7" i="6"/>
  <c r="D7" i="6"/>
  <c r="F7" i="6"/>
  <c r="B8" i="6"/>
  <c r="D8" i="6"/>
  <c r="F8" i="6"/>
  <c r="D14" i="9"/>
  <c r="D13" i="9"/>
  <c r="D12" i="9"/>
  <c r="D11" i="9"/>
  <c r="D10" i="9"/>
  <c r="B4" i="6" l="1"/>
  <c r="D4" i="6"/>
  <c r="F4" i="6"/>
</calcChain>
</file>

<file path=xl/sharedStrings.xml><?xml version="1.0" encoding="utf-8"?>
<sst xmlns="http://schemas.openxmlformats.org/spreadsheetml/2006/main" count="218" uniqueCount="151">
  <si>
    <t>계약방법</t>
    <phoneticPr fontId="4" type="noConversion"/>
  </si>
  <si>
    <t>비고</t>
    <phoneticPr fontId="4" type="noConversion"/>
  </si>
  <si>
    <t>-</t>
    <phoneticPr fontId="4" type="noConversion"/>
  </si>
  <si>
    <t>해당없음</t>
    <phoneticPr fontId="4" type="noConversion"/>
  </si>
  <si>
    <t>입찰현황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</si>
  <si>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</si>
  <si>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</si>
  <si>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</si>
  <si>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</si>
  <si>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</si>
  <si>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</si>
  <si>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</si>
  <si>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</si>
  <si>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</si>
  <si>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</si>
  <si>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</si>
  <si>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</si>
  <si>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준공기한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</si>
  <si>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</si>
  <si>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</si>
  <si>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</si>
  <si>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</si>
  <si>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</si>
  <si>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낙찰률</t>
    <phoneticPr fontId="4" type="noConversion"/>
  </si>
  <si>
    <t>계약사유</t>
    <phoneticPr fontId="4" type="noConversion"/>
  </si>
  <si>
    <t>소재지</t>
    <phoneticPr fontId="4" type="noConversion"/>
  </si>
  <si>
    <t>대금지급총액</t>
    <phoneticPr fontId="4" type="noConversion"/>
  </si>
  <si>
    <t>선금</t>
    <phoneticPr fontId="4" type="noConversion"/>
  </si>
  <si>
    <t>기성금</t>
    <phoneticPr fontId="4" type="noConversion"/>
  </si>
  <si>
    <t>계약현황공개</t>
    <phoneticPr fontId="4" type="noConversion"/>
  </si>
  <si>
    <t>은행동청소년문화의집</t>
    <phoneticPr fontId="4" type="noConversion"/>
  </si>
  <si>
    <t>은근행복한동네 마을신문 6호 발간</t>
  </si>
  <si>
    <t>2017년 승강기 유지보수 위탁 계약</t>
  </si>
  <si>
    <t>2017년 방역소독업무 위탁계약</t>
  </si>
  <si>
    <t>채주</t>
    <phoneticPr fontId="4" type="noConversion"/>
  </si>
  <si>
    <t>예정가격</t>
    <phoneticPr fontId="4" type="noConversion"/>
  </si>
  <si>
    <t>착공일자</t>
    <phoneticPr fontId="4" type="noConversion"/>
  </si>
  <si>
    <t>준공기한</t>
  </si>
  <si>
    <t>운영팀</t>
    <phoneticPr fontId="4" type="noConversion"/>
  </si>
  <si>
    <t>계약명</t>
  </si>
  <si>
    <t>계약금액</t>
  </si>
  <si>
    <t>계약업체</t>
  </si>
  <si>
    <t>계약일</t>
  </si>
  <si>
    <t>착공일</t>
  </si>
  <si>
    <t>검수요청일</t>
  </si>
  <si>
    <t>준공일</t>
  </si>
  <si>
    <t>비고</t>
  </si>
  <si>
    <t>방과후아카데미해다미지원</t>
    <phoneticPr fontId="4" type="noConversion"/>
  </si>
  <si>
    <t>소액수의</t>
    <phoneticPr fontId="4" type="noConversion"/>
  </si>
  <si>
    <t>임점택</t>
    <phoneticPr fontId="4" type="noConversion"/>
  </si>
  <si>
    <t>방과후교실 12월 재량토요체험활동 차량 임차</t>
    <phoneticPr fontId="4" type="noConversion"/>
  </si>
  <si>
    <t>방과후아카데미 성남형청소년행복프로젝트 수료식 참가에 따른 차량 임차</t>
    <phoneticPr fontId="4" type="noConversion"/>
  </si>
  <si>
    <t>㈜용성국제여행사</t>
    <phoneticPr fontId="4" type="noConversion"/>
  </si>
  <si>
    <t>월180천원</t>
  </si>
  <si>
    <t>건명</t>
  </si>
  <si>
    <t>예정가격</t>
  </si>
  <si>
    <t>계약율</t>
  </si>
  <si>
    <t>착공일자</t>
  </si>
  <si>
    <t>계약방법</t>
  </si>
  <si>
    <t>계약사유</t>
  </si>
  <si>
    <t>계약상대자</t>
  </si>
  <si>
    <t>대표자성명</t>
  </si>
  <si>
    <t>소재지</t>
  </si>
  <si>
    <t>감독자</t>
  </si>
  <si>
    <t>관련문서</t>
  </si>
  <si>
    <t>2016.12.20.</t>
  </si>
  <si>
    <t>2017.1.1.</t>
  </si>
  <si>
    <t>2017.12.31.</t>
  </si>
  <si>
    <t>수의</t>
  </si>
  <si>
    <t>소액수의</t>
  </si>
  <si>
    <t>티센크루프엘리베이터코리아㈜</t>
  </si>
  <si>
    <t>박양춘</t>
  </si>
  <si>
    <t>서울 서초구 방배로 20길 5</t>
  </si>
  <si>
    <t>이갑수</t>
  </si>
  <si>
    <t>은행-3416
(2016.11.25)</t>
  </si>
  <si>
    <t>2017년 소방 및 방화시설 유지관리 위탁 계약</t>
  </si>
  <si>
    <t>2016.12.14.</t>
  </si>
  <si>
    <t>경기소방전기㈜</t>
  </si>
  <si>
    <t>한동현</t>
  </si>
  <si>
    <t>성남시 분당구 대왕판교로 287</t>
  </si>
  <si>
    <t>은행-3417
(2016.11.25)</t>
  </si>
  <si>
    <t>월150천원</t>
  </si>
  <si>
    <t>2016.12.6.</t>
  </si>
  <si>
    <t>㈜블루에스디</t>
  </si>
  <si>
    <t>유경진</t>
  </si>
  <si>
    <t>성남시 수정구 복정로 157</t>
  </si>
  <si>
    <t>은행-3418
(2016.11.25)</t>
  </si>
  <si>
    <t>150천원/
연6회</t>
  </si>
  <si>
    <t>2017년 시설물위탁관리(정수기, 비데) 연간 계약</t>
  </si>
  <si>
    <t>2016.12.27.</t>
  </si>
  <si>
    <t>㈜교원</t>
  </si>
  <si>
    <t>장평순</t>
  </si>
  <si>
    <t>서울 중구 을지로 51</t>
  </si>
  <si>
    <t>김경애</t>
  </si>
  <si>
    <t>은행-3664
(2016.12.13)</t>
  </si>
  <si>
    <t>월247,800원</t>
  </si>
  <si>
    <t>2017년 시설물위탁관리(무인경비시스템) 연간 계약</t>
  </si>
  <si>
    <t>2016.12.22.</t>
  </si>
  <si>
    <t>㈜에스원</t>
  </si>
  <si>
    <t>육현표</t>
  </si>
  <si>
    <t>성남시 분당구 운중로 123</t>
  </si>
  <si>
    <t>은행-3764
(2016.12.21)</t>
  </si>
  <si>
    <t>월285천원</t>
  </si>
  <si>
    <t>2017년 업무용 복합기(임대) 연간 계약</t>
  </si>
  <si>
    <t>다온정보</t>
  </si>
  <si>
    <t>전미원</t>
  </si>
  <si>
    <t>성남시 중원구 둔촌대로 101</t>
  </si>
  <si>
    <t>한기성</t>
  </si>
  <si>
    <t>은행-3660
(2016.12.13)</t>
  </si>
  <si>
    <t>월330천원</t>
  </si>
  <si>
    <t>2017년 방과후아카데미 연간 귀차차량 임차 계약</t>
    <phoneticPr fontId="4" type="noConversion"/>
  </si>
  <si>
    <t>수의</t>
    <phoneticPr fontId="4" type="noConversion"/>
  </si>
  <si>
    <t>㈜서울고속관광</t>
    <phoneticPr fontId="4" type="noConversion"/>
  </si>
  <si>
    <t>정상서</t>
    <phoneticPr fontId="4" type="noConversion"/>
  </si>
  <si>
    <t>성남시 분당구 정자로 113</t>
    <phoneticPr fontId="4" type="noConversion"/>
  </si>
  <si>
    <t>은행-74
(2017.1.5.)</t>
    <phoneticPr fontId="4" type="noConversion"/>
  </si>
  <si>
    <t>월660천원</t>
    <phoneticPr fontId="4" type="noConversion"/>
  </si>
  <si>
    <t>미아디자인</t>
    <phoneticPr fontId="4" type="noConversion"/>
  </si>
  <si>
    <t>김정미</t>
    <phoneticPr fontId="4" type="noConversion"/>
  </si>
  <si>
    <t>성남시 분당구 야탑로 205-40</t>
    <phoneticPr fontId="4" type="noConversion"/>
  </si>
  <si>
    <t>은행-3682
(2016.12.14.)</t>
    <phoneticPr fontId="4" type="noConversion"/>
  </si>
  <si>
    <t>3,000부</t>
    <phoneticPr fontId="4" type="noConversion"/>
  </si>
  <si>
    <t>늘푸른고속관광㈜</t>
    <phoneticPr fontId="4" type="noConversion"/>
  </si>
  <si>
    <t>권동혁</t>
    <phoneticPr fontId="4" type="noConversion"/>
  </si>
  <si>
    <t>수정구 수정로 172</t>
    <phoneticPr fontId="4" type="noConversion"/>
  </si>
  <si>
    <t>은행-3656
(2016.12.13.)</t>
    <phoneticPr fontId="4" type="noConversion"/>
  </si>
  <si>
    <t>방과후아카데미 안전교육 교재 제작</t>
    <phoneticPr fontId="4" type="noConversion"/>
  </si>
  <si>
    <t>2016.12.20.</t>
    <phoneticPr fontId="4" type="noConversion"/>
  </si>
  <si>
    <t>네모디자인</t>
    <phoneticPr fontId="4" type="noConversion"/>
  </si>
  <si>
    <t>남현진</t>
    <phoneticPr fontId="4" type="noConversion"/>
  </si>
  <si>
    <t>분당구 장미로 42</t>
    <phoneticPr fontId="4" type="noConversion"/>
  </si>
  <si>
    <t>은행-3727
(2016.12.16.)</t>
    <phoneticPr fontId="4" type="noConversion"/>
  </si>
  <si>
    <t>40권(150pg)</t>
    <phoneticPr fontId="4" type="noConversion"/>
  </si>
  <si>
    <t>2016.12.16</t>
    <phoneticPr fontId="4" type="noConversion"/>
  </si>
  <si>
    <t>2016.12.20</t>
    <phoneticPr fontId="4" type="noConversion"/>
  </si>
  <si>
    <t>2016.10.29.</t>
    <phoneticPr fontId="4" type="noConversion"/>
  </si>
  <si>
    <t>2016.11.03.</t>
    <phoneticPr fontId="4" type="noConversion"/>
  </si>
  <si>
    <t>2016.12.17.</t>
    <phoneticPr fontId="4" type="noConversion"/>
  </si>
  <si>
    <t>(사)주니어사회지원단체</t>
    <phoneticPr fontId="4" type="noConversion"/>
  </si>
  <si>
    <t xml:space="preserve">교육공동체지원사업 리더십 프로그램비 </t>
    <phoneticPr fontId="4" type="noConversion"/>
  </si>
  <si>
    <t>교육공동체사업</t>
    <phoneticPr fontId="4" type="noConversion"/>
  </si>
  <si>
    <t>방과후교실 늘픔</t>
    <phoneticPr fontId="4" type="noConversion"/>
  </si>
  <si>
    <t>2016.12.27.</t>
    <phoneticPr fontId="4" type="noConversion"/>
  </si>
  <si>
    <t>2016.12.20.</t>
    <phoneticPr fontId="4" type="noConversion"/>
  </si>
  <si>
    <t>2016.12.30.</t>
    <phoneticPr fontId="4" type="noConversion"/>
  </si>
  <si>
    <t>행복네트워크 휴지통</t>
    <phoneticPr fontId="4" type="noConversion"/>
  </si>
  <si>
    <t>청소년방과후아카데미</t>
    <phoneticPr fontId="4" type="noConversion"/>
  </si>
  <si>
    <t>성남시 중원구 자혜로 67-5</t>
    <phoneticPr fontId="4" type="noConversion"/>
  </si>
  <si>
    <t>은행-3554
(2016.12.05.)</t>
    <phoneticPr fontId="4" type="noConversion"/>
  </si>
  <si>
    <t>(단위:천원)</t>
    <phoneticPr fontId="4" type="noConversion"/>
  </si>
  <si>
    <t>수의 계약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</si>
</sst>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8" formatCode="###,##0"/>
    <numFmt numFmtId="179" formatCode="000\-000"/>
    <numFmt numFmtId="180" formatCode="yyyy&quot;.&quot;m&quot;.&quot;d;@"/>
    <numFmt numFmtId="181" formatCode="yyyy\.m\.d"/>
    <numFmt numFmtId="182" formatCode="yyyy&quot;.&quot;m&quot;.&quot;d&quot;.&quot;;@"/>
  </numFmts>
  <fonts count="2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b/>
      <sz val="14"/>
      <name val="돋움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000000"/>
      <name val="돋움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rgb="FF0070C0"/>
      <name val="굴림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/>
    <xf numFmtId="41" fontId="10" fillId="0" borderId="1" xfId="0" applyNumberFormat="1" applyFont="1" applyBorder="1" applyAlignment="1" applyProtection="1">
      <alignment horizontal="center" vertical="center"/>
    </xf>
    <xf numFmtId="9" fontId="10" fillId="0" borderId="1" xfId="0" applyNumberFormat="1" applyFont="1" applyBorder="1" applyAlignment="1" applyProtection="1">
      <alignment horizontal="center" vertical="center"/>
    </xf>
    <xf numFmtId="180" fontId="10" fillId="0" borderId="1" xfId="0" applyNumberFormat="1" applyFont="1" applyBorder="1" applyAlignment="1" applyProtection="1">
      <alignment horizontal="center" vertical="center"/>
    </xf>
    <xf numFmtId="0" fontId="10" fillId="0" borderId="1" xfId="0" applyNumberFormat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81" fontId="0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81" fontId="15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19" fillId="0" borderId="1" xfId="17" applyFont="1" applyBorder="1" applyAlignment="1">
      <alignment vertical="center" wrapText="1"/>
    </xf>
    <xf numFmtId="0" fontId="20" fillId="3" borderId="1" xfId="17" applyFont="1" applyFill="1" applyBorder="1" applyAlignment="1">
      <alignment vertical="center"/>
    </xf>
    <xf numFmtId="182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 applyProtection="1">
      <alignment vertical="center"/>
    </xf>
    <xf numFmtId="0" fontId="19" fillId="0" borderId="1" xfId="0" applyFont="1" applyBorder="1" applyAlignment="1">
      <alignment vertical="center"/>
    </xf>
    <xf numFmtId="179" fontId="18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right" vertical="center"/>
    </xf>
    <xf numFmtId="41" fontId="19" fillId="0" borderId="1" xfId="8" applyFont="1" applyBorder="1" applyAlignment="1">
      <alignment vertical="center" wrapText="1"/>
    </xf>
    <xf numFmtId="0" fontId="18" fillId="0" borderId="1" xfId="0" applyFont="1" applyBorder="1" applyAlignment="1"/>
    <xf numFmtId="0" fontId="21" fillId="0" borderId="1" xfId="0" applyNumberFormat="1" applyFont="1" applyFill="1" applyBorder="1" applyAlignment="1" applyProtection="1"/>
    <xf numFmtId="3" fontId="19" fillId="0" borderId="1" xfId="17" applyNumberFormat="1" applyFont="1" applyBorder="1" applyAlignment="1">
      <alignment horizontal="right" vertical="center" wrapText="1"/>
    </xf>
    <xf numFmtId="9" fontId="19" fillId="0" borderId="1" xfId="17" applyNumberFormat="1" applyFont="1" applyBorder="1" applyAlignment="1">
      <alignment horizontal="right" vertical="center" wrapText="1"/>
    </xf>
    <xf numFmtId="0" fontId="19" fillId="0" borderId="1" xfId="17" applyFont="1" applyBorder="1" applyAlignment="1">
      <alignment horizontal="right" vertical="center" wrapText="1"/>
    </xf>
    <xf numFmtId="38" fontId="18" fillId="0" borderId="1" xfId="8" applyNumberFormat="1" applyFont="1" applyBorder="1" applyAlignment="1">
      <alignment horizontal="right" vertical="center"/>
    </xf>
    <xf numFmtId="41" fontId="19" fillId="0" borderId="1" xfId="8" applyFont="1" applyBorder="1" applyAlignment="1">
      <alignment horizontal="right" vertical="center" wrapText="1"/>
    </xf>
    <xf numFmtId="9" fontId="19" fillId="0" borderId="1" xfId="16" applyFont="1" applyBorder="1" applyAlignment="1">
      <alignment horizontal="right" vertical="center" wrapText="1"/>
    </xf>
    <xf numFmtId="182" fontId="19" fillId="0" borderId="1" xfId="0" applyNumberFormat="1" applyFont="1" applyBorder="1" applyAlignment="1">
      <alignment horizontal="right" vertical="center" wrapText="1"/>
    </xf>
    <xf numFmtId="41" fontId="18" fillId="0" borderId="1" xfId="8" applyFont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0" fillId="0" borderId="0" xfId="0" applyFont="1"/>
  </cellXfs>
  <cellStyles count="18">
    <cellStyle name="백분율" xfId="16" builtinId="5"/>
    <cellStyle name="쉼표 [0]" xfId="1" builtinId="6"/>
    <cellStyle name="쉼표 [0] 2" xfId="3"/>
    <cellStyle name="쉼표 [0] 2 2" xfId="8"/>
    <cellStyle name="쉼표 [0] 2 3" xfId="13"/>
    <cellStyle name="쉼표 [0] 3" xfId="4"/>
    <cellStyle name="쉼표 [0] 3 2" xfId="9"/>
    <cellStyle name="쉼표 [0] 3 3" xfId="14"/>
    <cellStyle name="쉼표 [0] 4" xfId="2"/>
    <cellStyle name="쉼표 [0] 4 2" xfId="7"/>
    <cellStyle name="쉼표 [0] 4 3" xfId="12"/>
    <cellStyle name="쉼표 [0] 5" xfId="5"/>
    <cellStyle name="쉼표 [0] 5 2" xfId="10"/>
    <cellStyle name="쉼표 [0] 5 3" xfId="15"/>
    <cellStyle name="쉼표 [0] 6" xfId="6"/>
    <cellStyle name="쉼표 [0] 7" xfId="11"/>
    <cellStyle name="표준" xfId="0" builtinId="0"/>
    <cellStyle name="표준 2" xfId="17"/>
  </cellStyles>
  <dxfs count="0"/>
  <tableStyles count="0" defaultTableStyle="TableStyleMedium9" defaultPivotStyle="PivotStyleLight16"/>
  <colors>
    <mruColors>
      <color rgb="FFC0F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O9" sqref="O9"/>
    </sheetView>
  </sheetViews>
  <sheetFormatPr defaultRowHeight="13.5" x14ac:dyDescent="0.15"/>
  <cols>
    <col min="1" max="1" width="13" style="1" customWidth="1"/>
    <col min="2" max="2" width="24.4414062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x14ac:dyDescent="0.15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5.5" x14ac:dyDescent="0.15">
      <c r="A2" s="40" t="s">
        <v>30</v>
      </c>
      <c r="B2" s="40"/>
      <c r="C2" s="40"/>
      <c r="D2" s="8"/>
      <c r="E2" s="8"/>
      <c r="F2" s="9"/>
      <c r="G2" s="9"/>
      <c r="H2" s="9"/>
      <c r="I2" s="9"/>
      <c r="J2" s="42" t="s">
        <v>149</v>
      </c>
      <c r="K2" s="42"/>
    </row>
    <row r="3" spans="1:11" ht="22.5" customHeight="1" x14ac:dyDescent="0.15">
      <c r="A3" s="6" t="s">
        <v>5</v>
      </c>
      <c r="B3" s="7" t="s">
        <v>6</v>
      </c>
      <c r="C3" s="7" t="s">
        <v>0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</v>
      </c>
    </row>
    <row r="4" spans="1:11" ht="18.75" customHeight="1" x14ac:dyDescent="0.15">
      <c r="A4" s="2"/>
      <c r="B4" s="3"/>
      <c r="C4" s="3"/>
      <c r="D4" s="10" t="s">
        <v>2</v>
      </c>
      <c r="E4" s="10" t="s">
        <v>3</v>
      </c>
      <c r="F4" s="10" t="s">
        <v>2</v>
      </c>
      <c r="G4" s="3"/>
      <c r="H4" s="3"/>
      <c r="I4" s="3"/>
      <c r="J4" s="3"/>
      <c r="K4" s="5"/>
    </row>
    <row r="5" spans="1:11" ht="18.75" customHeight="1" x14ac:dyDescent="0.15">
      <c r="A5" s="2"/>
      <c r="B5" s="3"/>
      <c r="C5" s="3"/>
      <c r="D5" s="4"/>
      <c r="E5" s="3"/>
      <c r="F5" s="3"/>
      <c r="G5" s="3"/>
      <c r="H5" s="3"/>
      <c r="I5" s="3"/>
      <c r="J5" s="3"/>
      <c r="K5" s="5"/>
    </row>
  </sheetData>
  <mergeCells count="3">
    <mergeCell ref="A1:K1"/>
    <mergeCell ref="J2:K2"/>
    <mergeCell ref="A2:C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"/>
  <sheetViews>
    <sheetView zoomScale="130" zoomScaleNormal="130" workbookViewId="0">
      <selection activeCell="G2" sqref="G2:H2"/>
    </sheetView>
  </sheetViews>
  <sheetFormatPr defaultRowHeight="13.5" x14ac:dyDescent="0.15"/>
  <cols>
    <col min="1" max="1" width="24.44140625" style="1" customWidth="1"/>
    <col min="2" max="2" width="9.5546875" style="1" customWidth="1"/>
    <col min="3" max="3" width="13.44140625" style="1" customWidth="1"/>
    <col min="4" max="4" width="9.21875" style="1" customWidth="1"/>
    <col min="5" max="7" width="9.6640625" style="1" customWidth="1"/>
    <col min="8" max="8" width="8.44140625" style="1" customWidth="1"/>
  </cols>
  <sheetData>
    <row r="1" spans="1:9" ht="25.5" x14ac:dyDescent="0.15">
      <c r="A1" s="41" t="s">
        <v>14</v>
      </c>
      <c r="B1" s="41"/>
      <c r="C1" s="41"/>
      <c r="D1" s="41"/>
      <c r="E1" s="41"/>
      <c r="F1" s="41"/>
      <c r="G1" s="41"/>
      <c r="H1" s="41"/>
    </row>
    <row r="2" spans="1:9" ht="25.5" x14ac:dyDescent="0.15">
      <c r="A2" s="40" t="s">
        <v>30</v>
      </c>
      <c r="B2" s="40"/>
      <c r="C2" s="40"/>
      <c r="D2" s="8"/>
      <c r="E2" s="9"/>
      <c r="F2" s="9"/>
      <c r="G2" s="42" t="s">
        <v>149</v>
      </c>
      <c r="H2" s="42"/>
    </row>
    <row r="3" spans="1:9" ht="21" customHeight="1" x14ac:dyDescent="0.15">
      <c r="A3" s="20" t="s">
        <v>39</v>
      </c>
      <c r="B3" s="21" t="s">
        <v>40</v>
      </c>
      <c r="C3" s="21" t="s">
        <v>41</v>
      </c>
      <c r="D3" s="21" t="s">
        <v>42</v>
      </c>
      <c r="E3" s="21" t="s">
        <v>43</v>
      </c>
      <c r="F3" s="21" t="s">
        <v>37</v>
      </c>
      <c r="G3" s="21" t="s">
        <v>44</v>
      </c>
      <c r="H3" s="21" t="s">
        <v>45</v>
      </c>
      <c r="I3" s="21" t="s">
        <v>46</v>
      </c>
    </row>
    <row r="4" spans="1:9" ht="24" x14ac:dyDescent="0.15">
      <c r="A4" s="23" t="s">
        <v>139</v>
      </c>
      <c r="B4" s="44">
        <v>2700</v>
      </c>
      <c r="C4" s="24" t="s">
        <v>138</v>
      </c>
      <c r="D4" s="25" t="s">
        <v>135</v>
      </c>
      <c r="E4" s="25" t="s">
        <v>136</v>
      </c>
      <c r="F4" s="25" t="s">
        <v>137</v>
      </c>
      <c r="G4" s="25" t="s">
        <v>137</v>
      </c>
      <c r="H4" s="25" t="s">
        <v>137</v>
      </c>
      <c r="I4" s="22"/>
    </row>
    <row r="5" spans="1:9" x14ac:dyDescent="0.15">
      <c r="A5" s="39" t="s">
        <v>31</v>
      </c>
      <c r="B5" s="44">
        <v>1050</v>
      </c>
      <c r="C5" s="36" t="s">
        <v>117</v>
      </c>
      <c r="D5" s="35">
        <v>42718</v>
      </c>
      <c r="E5" s="35">
        <v>42718</v>
      </c>
      <c r="F5" s="35">
        <v>42733</v>
      </c>
      <c r="G5" s="35">
        <v>42733</v>
      </c>
      <c r="H5" s="35">
        <v>42733</v>
      </c>
    </row>
    <row r="6" spans="1:9" ht="27" x14ac:dyDescent="0.15">
      <c r="A6" s="39" t="s">
        <v>50</v>
      </c>
      <c r="B6" s="44">
        <v>180</v>
      </c>
      <c r="C6" s="36" t="s">
        <v>122</v>
      </c>
      <c r="D6" s="35">
        <v>42713</v>
      </c>
      <c r="E6" s="35">
        <v>42714</v>
      </c>
      <c r="F6" s="35">
        <v>42714</v>
      </c>
      <c r="G6" s="35">
        <v>42714</v>
      </c>
      <c r="H6" s="35">
        <v>42714</v>
      </c>
    </row>
    <row r="7" spans="1:9" ht="40.5" x14ac:dyDescent="0.15">
      <c r="A7" s="39" t="s">
        <v>51</v>
      </c>
      <c r="B7" s="44">
        <v>180</v>
      </c>
      <c r="C7" s="36" t="s">
        <v>52</v>
      </c>
      <c r="D7" s="35">
        <v>42717</v>
      </c>
      <c r="E7" s="35">
        <v>42721</v>
      </c>
      <c r="F7" s="35">
        <v>42721</v>
      </c>
      <c r="G7" s="35">
        <v>42721</v>
      </c>
      <c r="H7" s="35">
        <v>42721</v>
      </c>
    </row>
    <row r="8" spans="1:9" x14ac:dyDescent="0.15">
      <c r="A8" s="46" t="s">
        <v>126</v>
      </c>
      <c r="B8" s="44">
        <v>330</v>
      </c>
      <c r="C8" s="36" t="s">
        <v>128</v>
      </c>
      <c r="D8" s="35">
        <v>42720</v>
      </c>
      <c r="E8" s="35">
        <v>42720</v>
      </c>
      <c r="F8" s="35" t="s">
        <v>127</v>
      </c>
      <c r="G8" s="35" t="s">
        <v>127</v>
      </c>
      <c r="H8" s="35" t="s">
        <v>127</v>
      </c>
    </row>
  </sheetData>
  <mergeCells count="3">
    <mergeCell ref="A1:H1"/>
    <mergeCell ref="G2:H2"/>
    <mergeCell ref="A2:C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130" zoomScaleNormal="130" workbookViewId="0">
      <selection activeCell="F2" sqref="F2:G2"/>
    </sheetView>
  </sheetViews>
  <sheetFormatPr defaultRowHeight="13.5" x14ac:dyDescent="0.15"/>
  <cols>
    <col min="1" max="1" width="14.88671875" style="1" customWidth="1"/>
    <col min="2" max="2" width="24.5546875" style="1" customWidth="1"/>
    <col min="3" max="3" width="9.5546875" style="1" customWidth="1"/>
    <col min="4" max="4" width="8.88671875" style="1" customWidth="1"/>
    <col min="5" max="5" width="18.109375" style="1" customWidth="1"/>
    <col min="6" max="6" width="15.44140625" style="1" customWidth="1"/>
    <col min="7" max="7" width="8.44140625" style="1" customWidth="1"/>
  </cols>
  <sheetData>
    <row r="1" spans="1:7" ht="25.5" x14ac:dyDescent="0.15">
      <c r="A1" s="41" t="s">
        <v>18</v>
      </c>
      <c r="B1" s="41"/>
      <c r="C1" s="41"/>
      <c r="D1" s="41"/>
      <c r="E1" s="41"/>
      <c r="F1" s="41"/>
      <c r="G1" s="41"/>
    </row>
    <row r="2" spans="1:7" ht="25.5" x14ac:dyDescent="0.15">
      <c r="A2" s="40" t="s">
        <v>30</v>
      </c>
      <c r="B2" s="40"/>
      <c r="C2" s="40"/>
      <c r="D2" s="8"/>
      <c r="E2" s="8"/>
      <c r="F2" s="42" t="s">
        <v>149</v>
      </c>
      <c r="G2" s="42"/>
    </row>
    <row r="3" spans="1:7" ht="26.25" customHeight="1" x14ac:dyDescent="0.15">
      <c r="A3" s="6" t="s">
        <v>5</v>
      </c>
      <c r="B3" s="7" t="s">
        <v>6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1</v>
      </c>
    </row>
    <row r="4" spans="1:7" ht="31.5" customHeight="1" x14ac:dyDescent="0.15">
      <c r="A4" s="27" t="s">
        <v>38</v>
      </c>
      <c r="B4" s="28" t="str">
        <f>준공검사현황!A4</f>
        <v xml:space="preserve">교육공동체지원사업 리더십 프로그램비 </v>
      </c>
      <c r="C4" s="30" t="s">
        <v>134</v>
      </c>
      <c r="D4" s="29">
        <f>준공검사현황!B4</f>
        <v>2700</v>
      </c>
      <c r="E4" s="31" t="s">
        <v>140</v>
      </c>
      <c r="F4" s="28" t="str">
        <f>준공검사현황!C4</f>
        <v>(사)주니어사회지원단체</v>
      </c>
      <c r="G4" s="27"/>
    </row>
    <row r="5" spans="1:7" ht="27" customHeight="1" x14ac:dyDescent="0.15">
      <c r="A5" s="27" t="s">
        <v>38</v>
      </c>
      <c r="B5" s="28" t="str">
        <f>준공검사현황!A5</f>
        <v>은근행복한동네 마을신문 6호 발간</v>
      </c>
      <c r="C5" s="30" t="s">
        <v>144</v>
      </c>
      <c r="D5" s="29">
        <f>준공검사현황!B5</f>
        <v>1050</v>
      </c>
      <c r="E5" s="31" t="s">
        <v>145</v>
      </c>
      <c r="F5" s="28" t="str">
        <f>준공검사현황!C5</f>
        <v>미아디자인</v>
      </c>
      <c r="G5" s="27"/>
    </row>
    <row r="6" spans="1:7" ht="27" customHeight="1" x14ac:dyDescent="0.15">
      <c r="A6" s="27" t="s">
        <v>38</v>
      </c>
      <c r="B6" s="28" t="str">
        <f>준공검사현황!A6</f>
        <v>방과후교실 12월 재량토요체험활동 차량 임차</v>
      </c>
      <c r="C6" s="30" t="s">
        <v>133</v>
      </c>
      <c r="D6" s="29">
        <f>준공검사현황!B6</f>
        <v>180</v>
      </c>
      <c r="E6" s="31" t="s">
        <v>141</v>
      </c>
      <c r="F6" s="28" t="str">
        <f>준공검사현황!C6</f>
        <v>늘푸른고속관광㈜</v>
      </c>
      <c r="G6" s="27"/>
    </row>
    <row r="7" spans="1:7" ht="27" customHeight="1" x14ac:dyDescent="0.15">
      <c r="A7" s="27" t="s">
        <v>38</v>
      </c>
      <c r="B7" s="28" t="str">
        <f>준공검사현황!A7</f>
        <v>방과후아카데미 성남형청소년행복프로젝트 수료식 참가에 따른 차량 임차</v>
      </c>
      <c r="C7" s="30" t="s">
        <v>142</v>
      </c>
      <c r="D7" s="29">
        <f>준공검사현황!B7</f>
        <v>180</v>
      </c>
      <c r="E7" s="31" t="s">
        <v>47</v>
      </c>
      <c r="F7" s="28" t="str">
        <f>준공검사현황!C7</f>
        <v>㈜용성국제여행사</v>
      </c>
      <c r="G7" s="27"/>
    </row>
    <row r="8" spans="1:7" ht="27" customHeight="1" x14ac:dyDescent="0.15">
      <c r="A8" s="27" t="s">
        <v>38</v>
      </c>
      <c r="B8" s="28" t="str">
        <f>준공검사현황!A8</f>
        <v>방과후아카데미 안전교육 교재 제작</v>
      </c>
      <c r="C8" s="30" t="s">
        <v>143</v>
      </c>
      <c r="D8" s="29">
        <f>준공검사현황!B8</f>
        <v>330</v>
      </c>
      <c r="E8" s="31" t="s">
        <v>146</v>
      </c>
      <c r="F8" s="28" t="str">
        <f>준공검사현황!C8</f>
        <v>네모디자인</v>
      </c>
      <c r="G8" s="27"/>
    </row>
    <row r="9" spans="1:7" x14ac:dyDescent="0.15">
      <c r="C9" s="26"/>
    </row>
    <row r="10" spans="1:7" x14ac:dyDescent="0.15">
      <c r="C10" s="26"/>
    </row>
    <row r="11" spans="1:7" x14ac:dyDescent="0.15">
      <c r="C11" s="26"/>
    </row>
    <row r="12" spans="1:7" x14ac:dyDescent="0.15">
      <c r="C12" s="26"/>
    </row>
    <row r="13" spans="1:7" x14ac:dyDescent="0.15">
      <c r="C13" s="26"/>
    </row>
    <row r="14" spans="1:7" x14ac:dyDescent="0.15">
      <c r="C14" s="26"/>
    </row>
    <row r="15" spans="1:7" x14ac:dyDescent="0.15">
      <c r="C15" s="26"/>
    </row>
    <row r="16" spans="1:7" x14ac:dyDescent="0.15">
      <c r="C16" s="26"/>
    </row>
    <row r="17" spans="3:3" x14ac:dyDescent="0.15">
      <c r="C17" s="26"/>
    </row>
    <row r="18" spans="3:3" x14ac:dyDescent="0.15">
      <c r="C18" s="26"/>
    </row>
    <row r="19" spans="3:3" x14ac:dyDescent="0.15">
      <c r="C19" s="26"/>
    </row>
    <row r="20" spans="3:3" x14ac:dyDescent="0.15">
      <c r="C20" s="26"/>
    </row>
    <row r="21" spans="3:3" x14ac:dyDescent="0.15">
      <c r="C21" s="26"/>
    </row>
    <row r="22" spans="3:3" x14ac:dyDescent="0.15">
      <c r="C22" s="26"/>
    </row>
    <row r="23" spans="3:3" x14ac:dyDescent="0.15">
      <c r="C23" s="26"/>
    </row>
    <row r="24" spans="3:3" x14ac:dyDescent="0.15">
      <c r="C24" s="26"/>
    </row>
    <row r="25" spans="3:3" x14ac:dyDescent="0.15">
      <c r="C25" s="26"/>
    </row>
    <row r="26" spans="3:3" x14ac:dyDescent="0.15">
      <c r="C26" s="26"/>
    </row>
    <row r="27" spans="3:3" x14ac:dyDescent="0.15">
      <c r="C27" s="26"/>
    </row>
    <row r="28" spans="3:3" x14ac:dyDescent="0.15">
      <c r="C28" s="26"/>
    </row>
    <row r="29" spans="3:3" x14ac:dyDescent="0.15">
      <c r="C29" s="26"/>
    </row>
    <row r="30" spans="3:3" x14ac:dyDescent="0.15">
      <c r="C30" s="26"/>
    </row>
    <row r="31" spans="3:3" x14ac:dyDescent="0.15">
      <c r="C31" s="26"/>
    </row>
    <row r="32" spans="3:3" x14ac:dyDescent="0.15">
      <c r="C32" s="26"/>
    </row>
    <row r="33" spans="3:3" x14ac:dyDescent="0.15">
      <c r="C33" s="26"/>
    </row>
    <row r="34" spans="3:3" x14ac:dyDescent="0.15">
      <c r="C34" s="26"/>
    </row>
    <row r="35" spans="3:3" x14ac:dyDescent="0.15">
      <c r="C35" s="26"/>
    </row>
    <row r="36" spans="3:3" x14ac:dyDescent="0.15">
      <c r="C36" s="26"/>
    </row>
    <row r="37" spans="3:3" x14ac:dyDescent="0.15">
      <c r="C37" s="26"/>
    </row>
    <row r="38" spans="3:3" x14ac:dyDescent="0.15">
      <c r="C38" s="26"/>
    </row>
    <row r="39" spans="3:3" x14ac:dyDescent="0.15">
      <c r="C39" s="26"/>
    </row>
    <row r="40" spans="3:3" x14ac:dyDescent="0.15">
      <c r="C40" s="26"/>
    </row>
  </sheetData>
  <mergeCells count="3">
    <mergeCell ref="A1:G1"/>
    <mergeCell ref="F2:G2"/>
    <mergeCell ref="A2:C2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115" zoomScaleNormal="115" workbookViewId="0">
      <selection activeCell="K15" sqref="K15"/>
    </sheetView>
  </sheetViews>
  <sheetFormatPr defaultRowHeight="13.5" x14ac:dyDescent="0.15"/>
  <cols>
    <col min="1" max="1" width="51.109375" style="1" bestFit="1" customWidth="1"/>
    <col min="2" max="3" width="6.6640625" style="1" bestFit="1" customWidth="1"/>
    <col min="4" max="4" width="5.33203125" style="1" bestFit="1" customWidth="1"/>
    <col min="5" max="5" width="8.6640625" style="1" bestFit="1" customWidth="1"/>
    <col min="6" max="6" width="8" style="1" bestFit="1" customWidth="1"/>
    <col min="7" max="7" width="8.6640625" style="1" bestFit="1" customWidth="1"/>
    <col min="8" max="9" width="6.6640625" style="1" bestFit="1" customWidth="1"/>
    <col min="10" max="10" width="15.77734375" style="1" customWidth="1"/>
    <col min="11" max="11" width="15.33203125" style="1" customWidth="1"/>
    <col min="12" max="12" width="7.77734375" style="1" customWidth="1"/>
    <col min="13" max="13" width="6" style="1" bestFit="1" customWidth="1"/>
    <col min="14" max="14" width="9.44140625" style="1" bestFit="1" customWidth="1"/>
    <col min="15" max="15" width="14.5546875" customWidth="1"/>
  </cols>
  <sheetData>
    <row r="1" spans="1:14" ht="25.5" x14ac:dyDescent="0.1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5.5" x14ac:dyDescent="0.15">
      <c r="A2" s="40" t="s">
        <v>30</v>
      </c>
      <c r="B2" s="40"/>
      <c r="C2" s="40"/>
      <c r="D2" s="8"/>
      <c r="E2" s="8"/>
      <c r="F2" s="11"/>
      <c r="G2" s="11"/>
      <c r="H2" s="8"/>
      <c r="I2" s="8"/>
      <c r="J2" s="9"/>
      <c r="K2" s="9"/>
      <c r="L2" s="9"/>
      <c r="M2" s="42" t="s">
        <v>149</v>
      </c>
      <c r="N2" s="42"/>
    </row>
    <row r="3" spans="1:14" s="14" customFormat="1" ht="23.25" customHeight="1" x14ac:dyDescent="0.15">
      <c r="A3" s="7" t="s">
        <v>6</v>
      </c>
      <c r="B3" s="7" t="s">
        <v>35</v>
      </c>
      <c r="C3" s="7" t="s">
        <v>15</v>
      </c>
      <c r="D3" s="7" t="s">
        <v>23</v>
      </c>
      <c r="E3" s="7" t="s">
        <v>16</v>
      </c>
      <c r="F3" s="7" t="s">
        <v>36</v>
      </c>
      <c r="G3" s="7" t="s">
        <v>17</v>
      </c>
      <c r="H3" s="7" t="s">
        <v>0</v>
      </c>
      <c r="I3" s="7" t="s">
        <v>24</v>
      </c>
      <c r="J3" s="7" t="s">
        <v>34</v>
      </c>
      <c r="K3" s="7" t="s">
        <v>25</v>
      </c>
      <c r="L3" s="7" t="s">
        <v>27</v>
      </c>
      <c r="M3" s="7" t="s">
        <v>28</v>
      </c>
      <c r="N3" s="7" t="s">
        <v>26</v>
      </c>
    </row>
    <row r="4" spans="1:14" s="14" customFormat="1" ht="30" customHeight="1" x14ac:dyDescent="0.15">
      <c r="A4" s="19" t="str">
        <f>수의계약현황공개!A4</f>
        <v>2017년 승강기 유지보수 위탁 계약</v>
      </c>
      <c r="B4" s="15">
        <f>수의계약현황공개!B4</f>
        <v>2160</v>
      </c>
      <c r="C4" s="15">
        <f>수의계약현황공개!C4</f>
        <v>2160</v>
      </c>
      <c r="D4" s="16">
        <f>수의계약현황공개!D4</f>
        <v>1</v>
      </c>
      <c r="E4" s="17" t="str">
        <f>수의계약현황공개!E4</f>
        <v>2016.12.20.</v>
      </c>
      <c r="F4" s="17" t="str">
        <f>수의계약현황공개!F4</f>
        <v>2017.1.1.</v>
      </c>
      <c r="G4" s="17" t="str">
        <f>수의계약현황공개!G4</f>
        <v>2017.12.31.</v>
      </c>
      <c r="H4" s="17" t="str">
        <f>수의계약현황공개!H4</f>
        <v>수의</v>
      </c>
      <c r="I4" s="18" t="str">
        <f>수의계약현황공개!I4</f>
        <v>소액수의</v>
      </c>
      <c r="J4" s="12" t="str">
        <f>수의계약현황공개!J4</f>
        <v>티센크루프엘리베이터코리아㈜</v>
      </c>
      <c r="K4" s="13" t="str">
        <f>수의계약현황공개!L4</f>
        <v>서울 서초구 방배로 20길 5</v>
      </c>
      <c r="L4" s="12"/>
      <c r="M4" s="15">
        <f>수의계약현황공개!C4</f>
        <v>2160</v>
      </c>
      <c r="N4" s="15">
        <f>수의계약현황공개!C4</f>
        <v>2160</v>
      </c>
    </row>
    <row r="5" spans="1:14" s="14" customFormat="1" ht="30" customHeight="1" x14ac:dyDescent="0.15">
      <c r="A5" s="19" t="str">
        <f>수의계약현황공개!A5</f>
        <v>2017년 소방 및 방화시설 유지관리 위탁 계약</v>
      </c>
      <c r="B5" s="15">
        <f>수의계약현황공개!B5</f>
        <v>1800</v>
      </c>
      <c r="C5" s="15">
        <f>수의계약현황공개!C5</f>
        <v>1800</v>
      </c>
      <c r="D5" s="16">
        <f>수의계약현황공개!D5</f>
        <v>1</v>
      </c>
      <c r="E5" s="17" t="str">
        <f>수의계약현황공개!E5</f>
        <v>2016.12.14.</v>
      </c>
      <c r="F5" s="17" t="str">
        <f>수의계약현황공개!F5</f>
        <v>2017.1.1.</v>
      </c>
      <c r="G5" s="17" t="str">
        <f>수의계약현황공개!G5</f>
        <v>2017.12.31.</v>
      </c>
      <c r="H5" s="17" t="str">
        <f>수의계약현황공개!H5</f>
        <v>수의</v>
      </c>
      <c r="I5" s="18" t="str">
        <f>수의계약현황공개!I5</f>
        <v>소액수의</v>
      </c>
      <c r="J5" s="12" t="str">
        <f>수의계약현황공개!J5</f>
        <v>경기소방전기㈜</v>
      </c>
      <c r="K5" s="13" t="str">
        <f>수의계약현황공개!L5</f>
        <v>성남시 분당구 대왕판교로 287</v>
      </c>
      <c r="L5" s="12"/>
      <c r="M5" s="15">
        <f>수의계약현황공개!C5</f>
        <v>1800</v>
      </c>
      <c r="N5" s="15">
        <f>수의계약현황공개!C5</f>
        <v>1800</v>
      </c>
    </row>
    <row r="6" spans="1:14" ht="22.5" x14ac:dyDescent="0.15">
      <c r="A6" s="19" t="str">
        <f>수의계약현황공개!A6</f>
        <v>2017년 방역소독업무 위탁계약</v>
      </c>
      <c r="B6" s="15">
        <f>수의계약현황공개!B6</f>
        <v>900</v>
      </c>
      <c r="C6" s="15">
        <f>수의계약현황공개!C6</f>
        <v>900</v>
      </c>
      <c r="D6" s="16">
        <f>수의계약현황공개!D6</f>
        <v>1</v>
      </c>
      <c r="E6" s="17" t="str">
        <f>수의계약현황공개!E6</f>
        <v>2016.12.6.</v>
      </c>
      <c r="F6" s="17" t="str">
        <f>수의계약현황공개!F6</f>
        <v>2017.1.1.</v>
      </c>
      <c r="G6" s="17" t="str">
        <f>수의계약현황공개!G6</f>
        <v>2017.12.31.</v>
      </c>
      <c r="H6" s="17" t="str">
        <f>수의계약현황공개!H6</f>
        <v>수의</v>
      </c>
      <c r="I6" s="18" t="str">
        <f>수의계약현황공개!I6</f>
        <v>소액수의</v>
      </c>
      <c r="J6" s="12" t="str">
        <f>수의계약현황공개!J6</f>
        <v>㈜블루에스디</v>
      </c>
      <c r="K6" s="13" t="str">
        <f>수의계약현황공개!L6</f>
        <v>성남시 수정구 복정로 157</v>
      </c>
      <c r="L6" s="12"/>
      <c r="M6" s="15">
        <f>수의계약현황공개!C6</f>
        <v>900</v>
      </c>
      <c r="N6" s="15">
        <f>수의계약현황공개!C6</f>
        <v>900</v>
      </c>
    </row>
    <row r="7" spans="1:14" ht="21" customHeight="1" x14ac:dyDescent="0.15">
      <c r="A7" s="19" t="str">
        <f>수의계약현황공개!A7</f>
        <v>2017년 시설물위탁관리(정수기, 비데) 연간 계약</v>
      </c>
      <c r="B7" s="15">
        <f>수의계약현황공개!B7</f>
        <v>3264</v>
      </c>
      <c r="C7" s="15">
        <f>수의계약현황공개!C7</f>
        <v>2974</v>
      </c>
      <c r="D7" s="16">
        <f>수의계약현황공개!D7</f>
        <v>0.91</v>
      </c>
      <c r="E7" s="17" t="str">
        <f>수의계약현황공개!E7</f>
        <v>2016.12.27.</v>
      </c>
      <c r="F7" s="17" t="str">
        <f>수의계약현황공개!F7</f>
        <v>2017.1.1.</v>
      </c>
      <c r="G7" s="17" t="str">
        <f>수의계약현황공개!G7</f>
        <v>2017.12.31.</v>
      </c>
      <c r="H7" s="17" t="str">
        <f>수의계약현황공개!H7</f>
        <v>수의</v>
      </c>
      <c r="I7" s="18" t="str">
        <f>수의계약현황공개!I7</f>
        <v>소액수의</v>
      </c>
      <c r="J7" s="12" t="str">
        <f>수의계약현황공개!J7</f>
        <v>㈜교원</v>
      </c>
      <c r="K7" s="13" t="str">
        <f>수의계약현황공개!L7</f>
        <v>서울 중구 을지로 51</v>
      </c>
      <c r="L7" s="12"/>
      <c r="M7" s="15">
        <f>수의계약현황공개!C7</f>
        <v>2974</v>
      </c>
      <c r="N7" s="15">
        <f>수의계약현황공개!C7</f>
        <v>2974</v>
      </c>
    </row>
    <row r="8" spans="1:14" ht="21" customHeight="1" x14ac:dyDescent="0.15">
      <c r="A8" s="19" t="str">
        <f>수의계약현황공개!A8</f>
        <v>2017년 시설물위탁관리(무인경비시스템) 연간 계약</v>
      </c>
      <c r="B8" s="15">
        <f>수의계약현황공개!B8</f>
        <v>3420</v>
      </c>
      <c r="C8" s="15">
        <f>수의계약현황공개!C8</f>
        <v>3420</v>
      </c>
      <c r="D8" s="16">
        <f>수의계약현황공개!D8</f>
        <v>1</v>
      </c>
      <c r="E8" s="17" t="str">
        <f>수의계약현황공개!E8</f>
        <v>2016.12.22.</v>
      </c>
      <c r="F8" s="17" t="str">
        <f>수의계약현황공개!F8</f>
        <v>2017.1.1.</v>
      </c>
      <c r="G8" s="17" t="str">
        <f>수의계약현황공개!G8</f>
        <v>2017.12.31.</v>
      </c>
      <c r="H8" s="17" t="str">
        <f>수의계약현황공개!H8</f>
        <v>수의</v>
      </c>
      <c r="I8" s="18" t="str">
        <f>수의계약현황공개!I8</f>
        <v>소액수의</v>
      </c>
      <c r="J8" s="12" t="str">
        <f>수의계약현황공개!J8</f>
        <v>㈜에스원</v>
      </c>
      <c r="K8" s="13" t="str">
        <f>수의계약현황공개!L8</f>
        <v>성남시 분당구 운중로 123</v>
      </c>
      <c r="L8" s="12"/>
      <c r="M8" s="15">
        <f>수의계약현황공개!C8</f>
        <v>3420</v>
      </c>
      <c r="N8" s="15">
        <f>수의계약현황공개!C8</f>
        <v>3420</v>
      </c>
    </row>
    <row r="9" spans="1:14" ht="21.75" customHeight="1" x14ac:dyDescent="0.15">
      <c r="A9" s="19" t="str">
        <f>수의계약현황공개!A9</f>
        <v>2017년 업무용 복합기(임대) 연간 계약</v>
      </c>
      <c r="B9" s="15">
        <f>수의계약현황공개!B9</f>
        <v>3960</v>
      </c>
      <c r="C9" s="15">
        <f>수의계약현황공개!C9</f>
        <v>3960</v>
      </c>
      <c r="D9" s="16">
        <f>수의계약현황공개!D9</f>
        <v>1</v>
      </c>
      <c r="E9" s="17" t="str">
        <f>수의계약현황공개!E9</f>
        <v>2016.12.14.</v>
      </c>
      <c r="F9" s="17" t="str">
        <f>수의계약현황공개!F9</f>
        <v>2017.1.1.</v>
      </c>
      <c r="G9" s="17" t="str">
        <f>수의계약현황공개!G9</f>
        <v>2017.12.31.</v>
      </c>
      <c r="H9" s="17" t="str">
        <f>수의계약현황공개!H9</f>
        <v>수의</v>
      </c>
      <c r="I9" s="18" t="str">
        <f>수의계약현황공개!I9</f>
        <v>소액수의</v>
      </c>
      <c r="J9" s="12" t="str">
        <f>수의계약현황공개!J9</f>
        <v>다온정보</v>
      </c>
      <c r="K9" s="13" t="str">
        <f>수의계약현황공개!L9</f>
        <v>성남시 중원구 둔촌대로 101</v>
      </c>
      <c r="L9" s="12"/>
      <c r="M9" s="15">
        <f>수의계약현황공개!C9</f>
        <v>3960</v>
      </c>
      <c r="N9" s="15">
        <f>수의계약현황공개!C9</f>
        <v>3960</v>
      </c>
    </row>
    <row r="10" spans="1:14" ht="21.75" customHeight="1" x14ac:dyDescent="0.15">
      <c r="A10" s="19" t="str">
        <f>수의계약현황공개!A10</f>
        <v>2017년 방과후아카데미 연간 귀차차량 임차 계약</v>
      </c>
      <c r="B10" s="15">
        <f>수의계약현황공개!B10</f>
        <v>8280</v>
      </c>
      <c r="C10" s="15">
        <f>수의계약현황공개!C10</f>
        <v>7755</v>
      </c>
      <c r="D10" s="16">
        <f>수의계약현황공개!D10</f>
        <v>0.93659420289855078</v>
      </c>
      <c r="E10" s="17">
        <f>수의계약현황공개!E10</f>
        <v>42741</v>
      </c>
      <c r="F10" s="17">
        <f>수의계약현황공개!F10</f>
        <v>42744</v>
      </c>
      <c r="G10" s="17">
        <f>수의계약현황공개!G10</f>
        <v>43100</v>
      </c>
      <c r="H10" s="17" t="str">
        <f>수의계약현황공개!H10</f>
        <v>수의</v>
      </c>
      <c r="I10" s="18" t="str">
        <f>수의계약현황공개!I10</f>
        <v>소액수의</v>
      </c>
      <c r="J10" s="12" t="str">
        <f>수의계약현황공개!J10</f>
        <v>㈜서울고속관광</v>
      </c>
      <c r="K10" s="13" t="str">
        <f>수의계약현황공개!L10</f>
        <v>성남시 분당구 정자로 113</v>
      </c>
      <c r="L10" s="12"/>
      <c r="M10" s="15">
        <f>수의계약현황공개!C10</f>
        <v>7755</v>
      </c>
      <c r="N10" s="15">
        <f>수의계약현황공개!C10</f>
        <v>7755</v>
      </c>
    </row>
    <row r="11" spans="1:14" ht="21.75" customHeight="1" x14ac:dyDescent="0.15">
      <c r="A11" s="19" t="str">
        <f>수의계약현황공개!A11</f>
        <v>은근행복한동네 마을신문 6호 발간</v>
      </c>
      <c r="B11" s="15">
        <f>수의계약현황공개!B11</f>
        <v>1100</v>
      </c>
      <c r="C11" s="15">
        <f>수의계약현황공개!C11</f>
        <v>1050</v>
      </c>
      <c r="D11" s="16">
        <f>수의계약현황공개!D11</f>
        <v>0.95454545454545459</v>
      </c>
      <c r="E11" s="17">
        <f>수의계약현황공개!E11</f>
        <v>42718</v>
      </c>
      <c r="F11" s="17">
        <f>수의계약현황공개!F11</f>
        <v>42718</v>
      </c>
      <c r="G11" s="17">
        <f>수의계약현황공개!G11</f>
        <v>42733</v>
      </c>
      <c r="H11" s="17" t="str">
        <f>수의계약현황공개!H11</f>
        <v>수의</v>
      </c>
      <c r="I11" s="18" t="str">
        <f>수의계약현황공개!I11</f>
        <v>소액수의</v>
      </c>
      <c r="J11" s="12" t="str">
        <f>수의계약현황공개!J11</f>
        <v>미아디자인</v>
      </c>
      <c r="K11" s="13" t="str">
        <f>수의계약현황공개!L11</f>
        <v>성남시 분당구 야탑로 205-40</v>
      </c>
      <c r="L11" s="12"/>
      <c r="M11" s="15">
        <f>수의계약현황공개!C11</f>
        <v>1050</v>
      </c>
      <c r="N11" s="15">
        <f>수의계약현황공개!C11</f>
        <v>1050</v>
      </c>
    </row>
    <row r="12" spans="1:14" ht="26.25" customHeight="1" x14ac:dyDescent="0.15">
      <c r="A12" s="19" t="str">
        <f>수의계약현황공개!A12</f>
        <v>방과후교실 12월 재량토요체험활동 차량 임차</v>
      </c>
      <c r="B12" s="15">
        <f>수의계약현황공개!B12</f>
        <v>200</v>
      </c>
      <c r="C12" s="15">
        <f>수의계약현황공개!C12</f>
        <v>180</v>
      </c>
      <c r="D12" s="16">
        <f>수의계약현황공개!D12</f>
        <v>0.9</v>
      </c>
      <c r="E12" s="17">
        <f>수의계약현황공개!E12</f>
        <v>42713</v>
      </c>
      <c r="F12" s="17">
        <f>수의계약현황공개!F12</f>
        <v>42714</v>
      </c>
      <c r="G12" s="17">
        <f>수의계약현황공개!G12</f>
        <v>42714</v>
      </c>
      <c r="H12" s="17" t="str">
        <f>수의계약현황공개!H12</f>
        <v>수의</v>
      </c>
      <c r="I12" s="18" t="str">
        <f>수의계약현황공개!I12</f>
        <v>소액수의</v>
      </c>
      <c r="J12" s="12" t="str">
        <f>수의계약현황공개!J12</f>
        <v>늘푸른고속관광㈜</v>
      </c>
      <c r="K12" s="13" t="str">
        <f>수의계약현황공개!L12</f>
        <v>성남시 중원구 자혜로 67-5</v>
      </c>
      <c r="L12" s="12"/>
      <c r="M12" s="15">
        <f>수의계약현황공개!C12</f>
        <v>180</v>
      </c>
      <c r="N12" s="15">
        <f>수의계약현황공개!C12</f>
        <v>180</v>
      </c>
    </row>
    <row r="13" spans="1:14" ht="27.75" customHeight="1" x14ac:dyDescent="0.15">
      <c r="A13" s="19" t="str">
        <f>수의계약현황공개!A13</f>
        <v>방과후아카데미 성남형청소년행복프로젝트 수료식 참가에 따른 차량 임차</v>
      </c>
      <c r="B13" s="15">
        <f>수의계약현황공개!B13</f>
        <v>180</v>
      </c>
      <c r="C13" s="15">
        <f>수의계약현황공개!C13</f>
        <v>180</v>
      </c>
      <c r="D13" s="16">
        <f>수의계약현황공개!D13</f>
        <v>1</v>
      </c>
      <c r="E13" s="17">
        <f>수의계약현황공개!E13</f>
        <v>42717</v>
      </c>
      <c r="F13" s="17">
        <f>수의계약현황공개!F13</f>
        <v>42721</v>
      </c>
      <c r="G13" s="17">
        <f>수의계약현황공개!G13</f>
        <v>42721</v>
      </c>
      <c r="H13" s="17" t="str">
        <f>수의계약현황공개!H13</f>
        <v>수의</v>
      </c>
      <c r="I13" s="18" t="str">
        <f>수의계약현황공개!I13</f>
        <v>소액수의</v>
      </c>
      <c r="J13" s="12" t="str">
        <f>수의계약현황공개!J13</f>
        <v>㈜용성국제여행사</v>
      </c>
      <c r="K13" s="13" t="str">
        <f>수의계약현황공개!L13</f>
        <v>수정구 수정로 172</v>
      </c>
      <c r="L13" s="12"/>
      <c r="M13" s="15">
        <f>수의계약현황공개!C13</f>
        <v>180</v>
      </c>
      <c r="N13" s="15">
        <f>수의계약현황공개!C13</f>
        <v>180</v>
      </c>
    </row>
    <row r="14" spans="1:14" x14ac:dyDescent="0.15">
      <c r="A14" s="19" t="str">
        <f>수의계약현황공개!A14</f>
        <v>방과후아카데미 안전교육 교재 제작</v>
      </c>
      <c r="B14" s="15">
        <f>수의계약현황공개!B14</f>
        <v>330</v>
      </c>
      <c r="C14" s="15">
        <f>수의계약현황공개!C14</f>
        <v>330</v>
      </c>
      <c r="D14" s="16">
        <f>수의계약현황공개!D14</f>
        <v>1</v>
      </c>
      <c r="E14" s="17">
        <f>수의계약현황공개!E14</f>
        <v>42720</v>
      </c>
      <c r="F14" s="17">
        <f>수의계약현황공개!F14</f>
        <v>42720</v>
      </c>
      <c r="G14" s="17" t="str">
        <f>수의계약현황공개!G14</f>
        <v>2016.12.20.</v>
      </c>
      <c r="H14" s="17" t="str">
        <f>수의계약현황공개!H14</f>
        <v>수의</v>
      </c>
      <c r="I14" s="18" t="str">
        <f>수의계약현황공개!I14</f>
        <v>소액수의</v>
      </c>
      <c r="J14" s="12" t="str">
        <f>수의계약현황공개!J14</f>
        <v>네모디자인</v>
      </c>
      <c r="K14" s="13" t="str">
        <f>수의계약현황공개!L14</f>
        <v>분당구 장미로 42</v>
      </c>
      <c r="L14" s="12"/>
      <c r="M14" s="15">
        <f>수의계약현황공개!C14</f>
        <v>330</v>
      </c>
      <c r="N14" s="15">
        <f>수의계약현황공개!C14</f>
        <v>330</v>
      </c>
    </row>
  </sheetData>
  <mergeCells count="3">
    <mergeCell ref="A1:N1"/>
    <mergeCell ref="M2:N2"/>
    <mergeCell ref="A2:C2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15"/>
  <sheetViews>
    <sheetView tabSelected="1" zoomScale="115" zoomScaleNormal="115" workbookViewId="0">
      <selection activeCell="A8" sqref="A8"/>
    </sheetView>
  </sheetViews>
  <sheetFormatPr defaultRowHeight="13.5" x14ac:dyDescent="0.15"/>
  <cols>
    <col min="1" max="1" width="53.44140625" style="1" bestFit="1" customWidth="1"/>
    <col min="2" max="3" width="7.109375" style="1" bestFit="1" customWidth="1"/>
    <col min="4" max="4" width="5.6640625" style="1" bestFit="1" customWidth="1"/>
    <col min="5" max="7" width="8.5546875" style="1" bestFit="1" customWidth="1"/>
    <col min="8" max="9" width="7.109375" style="1" bestFit="1" customWidth="1"/>
    <col min="10" max="10" width="13.109375" style="1" customWidth="1"/>
    <col min="11" max="11" width="8.5546875" style="1" bestFit="1" customWidth="1"/>
    <col min="12" max="12" width="14.5546875" style="1" customWidth="1"/>
    <col min="13" max="13" width="17.5546875" style="1" hidden="1" customWidth="1"/>
    <col min="14" max="14" width="9.44140625" style="1" bestFit="1" customWidth="1"/>
    <col min="15" max="15" width="10.109375" bestFit="1" customWidth="1"/>
  </cols>
  <sheetData>
    <row r="1" spans="1:20" ht="25.5" x14ac:dyDescent="0.15">
      <c r="A1" s="41" t="s">
        <v>150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0" ht="25.5" x14ac:dyDescent="0.15">
      <c r="A2" s="40" t="s">
        <v>30</v>
      </c>
      <c r="B2" s="40"/>
      <c r="C2" s="40"/>
      <c r="D2" s="8"/>
      <c r="E2" s="8"/>
      <c r="F2" s="8"/>
      <c r="G2" s="11"/>
      <c r="H2" s="8"/>
      <c r="I2" s="8"/>
      <c r="J2" s="9"/>
      <c r="K2" s="9"/>
      <c r="L2" s="43" t="s">
        <v>149</v>
      </c>
      <c r="M2" s="43"/>
      <c r="N2" s="43"/>
    </row>
    <row r="3" spans="1:20" s="14" customFormat="1" ht="20.25" customHeight="1" x14ac:dyDescent="0.15">
      <c r="A3" s="34" t="s">
        <v>54</v>
      </c>
      <c r="B3" s="34" t="s">
        <v>55</v>
      </c>
      <c r="C3" s="34" t="s">
        <v>40</v>
      </c>
      <c r="D3" s="34" t="s">
        <v>56</v>
      </c>
      <c r="E3" s="34" t="s">
        <v>42</v>
      </c>
      <c r="F3" s="34" t="s">
        <v>57</v>
      </c>
      <c r="G3" s="34" t="s">
        <v>37</v>
      </c>
      <c r="H3" s="34" t="s">
        <v>58</v>
      </c>
      <c r="I3" s="34" t="s">
        <v>59</v>
      </c>
      <c r="J3" s="34" t="s">
        <v>60</v>
      </c>
      <c r="K3" s="34" t="s">
        <v>61</v>
      </c>
      <c r="L3" s="34" t="s">
        <v>62</v>
      </c>
      <c r="M3" s="34" t="s">
        <v>63</v>
      </c>
      <c r="N3" s="34" t="s">
        <v>64</v>
      </c>
      <c r="O3" s="34" t="s">
        <v>46</v>
      </c>
    </row>
    <row r="4" spans="1:20" s="14" customFormat="1" ht="27" x14ac:dyDescent="0.15">
      <c r="A4" s="33" t="s">
        <v>32</v>
      </c>
      <c r="B4" s="47">
        <v>2160</v>
      </c>
      <c r="C4" s="47">
        <v>2160</v>
      </c>
      <c r="D4" s="48">
        <v>1</v>
      </c>
      <c r="E4" s="49" t="s">
        <v>65</v>
      </c>
      <c r="F4" s="49" t="s">
        <v>66</v>
      </c>
      <c r="G4" s="49" t="s">
        <v>67</v>
      </c>
      <c r="H4" s="33" t="s">
        <v>68</v>
      </c>
      <c r="I4" s="33" t="s">
        <v>69</v>
      </c>
      <c r="J4" s="33" t="s">
        <v>70</v>
      </c>
      <c r="K4" s="33" t="s">
        <v>71</v>
      </c>
      <c r="L4" s="33" t="s">
        <v>72</v>
      </c>
      <c r="M4" s="33" t="s">
        <v>73</v>
      </c>
      <c r="N4" s="33" t="s">
        <v>74</v>
      </c>
      <c r="O4" s="33" t="s">
        <v>53</v>
      </c>
      <c r="P4" s="32"/>
      <c r="Q4" s="32"/>
      <c r="R4" s="32"/>
      <c r="S4" s="32"/>
      <c r="T4" s="32"/>
    </row>
    <row r="5" spans="1:20" s="14" customFormat="1" ht="27" x14ac:dyDescent="0.15">
      <c r="A5" s="33" t="s">
        <v>75</v>
      </c>
      <c r="B5" s="47">
        <v>1800</v>
      </c>
      <c r="C5" s="47">
        <v>1800</v>
      </c>
      <c r="D5" s="48">
        <v>1</v>
      </c>
      <c r="E5" s="49" t="s">
        <v>76</v>
      </c>
      <c r="F5" s="49" t="s">
        <v>66</v>
      </c>
      <c r="G5" s="49" t="s">
        <v>67</v>
      </c>
      <c r="H5" s="33" t="s">
        <v>68</v>
      </c>
      <c r="I5" s="33" t="s">
        <v>69</v>
      </c>
      <c r="J5" s="33" t="s">
        <v>77</v>
      </c>
      <c r="K5" s="33" t="s">
        <v>78</v>
      </c>
      <c r="L5" s="33" t="s">
        <v>79</v>
      </c>
      <c r="M5" s="33" t="s">
        <v>73</v>
      </c>
      <c r="N5" s="33" t="s">
        <v>80</v>
      </c>
      <c r="O5" s="33" t="s">
        <v>81</v>
      </c>
      <c r="P5" s="32"/>
      <c r="Q5" s="32"/>
      <c r="R5" s="32"/>
      <c r="S5" s="32"/>
      <c r="T5" s="32"/>
    </row>
    <row r="6" spans="1:20" s="14" customFormat="1" ht="27" x14ac:dyDescent="0.15">
      <c r="A6" s="33" t="s">
        <v>33</v>
      </c>
      <c r="B6" s="49">
        <v>900</v>
      </c>
      <c r="C6" s="49">
        <v>900</v>
      </c>
      <c r="D6" s="48">
        <v>1</v>
      </c>
      <c r="E6" s="49" t="s">
        <v>82</v>
      </c>
      <c r="F6" s="49" t="s">
        <v>66</v>
      </c>
      <c r="G6" s="49" t="s">
        <v>67</v>
      </c>
      <c r="H6" s="33" t="s">
        <v>68</v>
      </c>
      <c r="I6" s="33" t="s">
        <v>69</v>
      </c>
      <c r="J6" s="33" t="s">
        <v>83</v>
      </c>
      <c r="K6" s="33" t="s">
        <v>84</v>
      </c>
      <c r="L6" s="33" t="s">
        <v>85</v>
      </c>
      <c r="M6" s="33" t="s">
        <v>73</v>
      </c>
      <c r="N6" s="33" t="s">
        <v>86</v>
      </c>
      <c r="O6" s="33" t="s">
        <v>87</v>
      </c>
      <c r="P6" s="32"/>
      <c r="Q6" s="32"/>
      <c r="R6" s="32"/>
      <c r="S6" s="32"/>
      <c r="T6" s="32"/>
    </row>
    <row r="7" spans="1:20" s="14" customFormat="1" ht="27" x14ac:dyDescent="0.15">
      <c r="A7" s="33" t="s">
        <v>88</v>
      </c>
      <c r="B7" s="47">
        <v>3264</v>
      </c>
      <c r="C7" s="47">
        <v>2974</v>
      </c>
      <c r="D7" s="48">
        <v>0.91</v>
      </c>
      <c r="E7" s="49" t="s">
        <v>89</v>
      </c>
      <c r="F7" s="49" t="s">
        <v>66</v>
      </c>
      <c r="G7" s="49" t="s">
        <v>67</v>
      </c>
      <c r="H7" s="33" t="s">
        <v>68</v>
      </c>
      <c r="I7" s="33" t="s">
        <v>69</v>
      </c>
      <c r="J7" s="33" t="s">
        <v>90</v>
      </c>
      <c r="K7" s="33" t="s">
        <v>91</v>
      </c>
      <c r="L7" s="33" t="s">
        <v>92</v>
      </c>
      <c r="M7" s="33" t="s">
        <v>93</v>
      </c>
      <c r="N7" s="33" t="s">
        <v>94</v>
      </c>
      <c r="O7" s="33" t="s">
        <v>95</v>
      </c>
      <c r="P7" s="32"/>
      <c r="Q7" s="32"/>
      <c r="R7" s="32"/>
      <c r="S7" s="32"/>
      <c r="T7" s="32"/>
    </row>
    <row r="8" spans="1:20" ht="27" x14ac:dyDescent="0.15">
      <c r="A8" s="33" t="s">
        <v>96</v>
      </c>
      <c r="B8" s="47">
        <v>3420</v>
      </c>
      <c r="C8" s="47">
        <v>3420</v>
      </c>
      <c r="D8" s="48">
        <v>1</v>
      </c>
      <c r="E8" s="49" t="s">
        <v>97</v>
      </c>
      <c r="F8" s="49" t="s">
        <v>66</v>
      </c>
      <c r="G8" s="49" t="s">
        <v>67</v>
      </c>
      <c r="H8" s="33" t="s">
        <v>68</v>
      </c>
      <c r="I8" s="33" t="s">
        <v>69</v>
      </c>
      <c r="J8" s="33" t="s">
        <v>98</v>
      </c>
      <c r="K8" s="33" t="s">
        <v>99</v>
      </c>
      <c r="L8" s="33" t="s">
        <v>100</v>
      </c>
      <c r="M8" s="33" t="s">
        <v>93</v>
      </c>
      <c r="N8" s="33" t="s">
        <v>101</v>
      </c>
      <c r="O8" s="33" t="s">
        <v>102</v>
      </c>
      <c r="P8" s="32"/>
      <c r="Q8" s="32"/>
      <c r="R8" s="32"/>
      <c r="S8" s="32"/>
      <c r="T8" s="32"/>
    </row>
    <row r="9" spans="1:20" ht="27" x14ac:dyDescent="0.15">
      <c r="A9" s="33" t="s">
        <v>103</v>
      </c>
      <c r="B9" s="47">
        <v>3960</v>
      </c>
      <c r="C9" s="47">
        <v>3960</v>
      </c>
      <c r="D9" s="48">
        <v>1</v>
      </c>
      <c r="E9" s="49" t="s">
        <v>76</v>
      </c>
      <c r="F9" s="49" t="s">
        <v>66</v>
      </c>
      <c r="G9" s="49" t="s">
        <v>67</v>
      </c>
      <c r="H9" s="33" t="s">
        <v>68</v>
      </c>
      <c r="I9" s="33" t="s">
        <v>69</v>
      </c>
      <c r="J9" s="33" t="s">
        <v>104</v>
      </c>
      <c r="K9" s="33" t="s">
        <v>105</v>
      </c>
      <c r="L9" s="33" t="s">
        <v>106</v>
      </c>
      <c r="M9" s="33" t="s">
        <v>107</v>
      </c>
      <c r="N9" s="33" t="s">
        <v>108</v>
      </c>
      <c r="O9" s="33" t="s">
        <v>109</v>
      </c>
      <c r="P9" s="32"/>
      <c r="Q9" s="32"/>
      <c r="R9" s="32"/>
      <c r="S9" s="32"/>
      <c r="T9" s="32"/>
    </row>
    <row r="10" spans="1:20" ht="27" x14ac:dyDescent="0.25">
      <c r="A10" s="55" t="s">
        <v>110</v>
      </c>
      <c r="B10" s="50">
        <v>8280</v>
      </c>
      <c r="C10" s="51">
        <v>7755</v>
      </c>
      <c r="D10" s="52">
        <f t="shared" ref="D10:D14" si="0">C10/B10</f>
        <v>0.93659420289855078</v>
      </c>
      <c r="E10" s="53">
        <v>42741</v>
      </c>
      <c r="F10" s="53">
        <v>42744</v>
      </c>
      <c r="G10" s="53">
        <v>43100</v>
      </c>
      <c r="H10" s="36" t="s">
        <v>111</v>
      </c>
      <c r="I10" s="37" t="s">
        <v>48</v>
      </c>
      <c r="J10" s="36" t="s">
        <v>112</v>
      </c>
      <c r="K10" s="36" t="s">
        <v>113</v>
      </c>
      <c r="L10" s="36" t="s">
        <v>114</v>
      </c>
      <c r="M10" s="38"/>
      <c r="N10" s="36" t="s">
        <v>115</v>
      </c>
      <c r="O10" s="45" t="s">
        <v>116</v>
      </c>
      <c r="P10" s="32"/>
      <c r="Q10" s="32"/>
      <c r="R10" s="32"/>
      <c r="S10" s="32"/>
      <c r="T10" s="32"/>
    </row>
    <row r="11" spans="1:20" ht="27" x14ac:dyDescent="0.25">
      <c r="A11" s="39" t="s">
        <v>31</v>
      </c>
      <c r="B11" s="54">
        <v>1100</v>
      </c>
      <c r="C11" s="51">
        <v>1050</v>
      </c>
      <c r="D11" s="52">
        <f t="shared" si="0"/>
        <v>0.95454545454545459</v>
      </c>
      <c r="E11" s="53">
        <v>42718</v>
      </c>
      <c r="F11" s="53">
        <v>42718</v>
      </c>
      <c r="G11" s="53">
        <v>42733</v>
      </c>
      <c r="H11" s="36" t="s">
        <v>111</v>
      </c>
      <c r="I11" s="37" t="s">
        <v>48</v>
      </c>
      <c r="J11" s="36" t="s">
        <v>117</v>
      </c>
      <c r="K11" s="36" t="s">
        <v>118</v>
      </c>
      <c r="L11" s="36" t="s">
        <v>119</v>
      </c>
      <c r="M11" s="38"/>
      <c r="N11" s="36" t="s">
        <v>120</v>
      </c>
      <c r="O11" s="45" t="s">
        <v>121</v>
      </c>
      <c r="P11" s="32"/>
      <c r="Q11" s="32"/>
      <c r="R11" s="32"/>
      <c r="S11" s="32"/>
      <c r="T11" s="32"/>
    </row>
    <row r="12" spans="1:20" ht="27" x14ac:dyDescent="0.25">
      <c r="A12" s="39" t="s">
        <v>50</v>
      </c>
      <c r="B12" s="54">
        <v>200</v>
      </c>
      <c r="C12" s="51">
        <v>180</v>
      </c>
      <c r="D12" s="52">
        <f t="shared" si="0"/>
        <v>0.9</v>
      </c>
      <c r="E12" s="53">
        <v>42713</v>
      </c>
      <c r="F12" s="53">
        <v>42714</v>
      </c>
      <c r="G12" s="53">
        <v>42714</v>
      </c>
      <c r="H12" s="36" t="s">
        <v>111</v>
      </c>
      <c r="I12" s="37" t="s">
        <v>48</v>
      </c>
      <c r="J12" s="36" t="s">
        <v>122</v>
      </c>
      <c r="K12" s="36" t="s">
        <v>49</v>
      </c>
      <c r="L12" s="36" t="s">
        <v>147</v>
      </c>
      <c r="M12" s="38"/>
      <c r="N12" s="36" t="s">
        <v>148</v>
      </c>
      <c r="O12" s="45"/>
      <c r="P12" s="32"/>
      <c r="Q12" s="32"/>
      <c r="R12" s="32"/>
      <c r="S12" s="32"/>
      <c r="T12" s="32"/>
    </row>
    <row r="13" spans="1:20" ht="27" x14ac:dyDescent="0.25">
      <c r="A13" s="39" t="s">
        <v>51</v>
      </c>
      <c r="B13" s="54">
        <v>180</v>
      </c>
      <c r="C13" s="51">
        <v>180</v>
      </c>
      <c r="D13" s="52">
        <f t="shared" si="0"/>
        <v>1</v>
      </c>
      <c r="E13" s="53">
        <v>42717</v>
      </c>
      <c r="F13" s="53">
        <v>42721</v>
      </c>
      <c r="G13" s="53">
        <v>42721</v>
      </c>
      <c r="H13" s="36" t="s">
        <v>111</v>
      </c>
      <c r="I13" s="37" t="s">
        <v>48</v>
      </c>
      <c r="J13" s="36" t="s">
        <v>52</v>
      </c>
      <c r="K13" s="36" t="s">
        <v>123</v>
      </c>
      <c r="L13" s="36" t="s">
        <v>124</v>
      </c>
      <c r="M13" s="38"/>
      <c r="N13" s="36" t="s">
        <v>125</v>
      </c>
      <c r="O13" s="45"/>
      <c r="P13" s="32"/>
      <c r="Q13" s="32"/>
      <c r="R13" s="32"/>
      <c r="S13" s="32"/>
      <c r="T13" s="32"/>
    </row>
    <row r="14" spans="1:20" ht="27" x14ac:dyDescent="0.25">
      <c r="A14" s="46" t="s">
        <v>126</v>
      </c>
      <c r="B14" s="54">
        <v>330</v>
      </c>
      <c r="C14" s="51">
        <v>330</v>
      </c>
      <c r="D14" s="52">
        <f t="shared" si="0"/>
        <v>1</v>
      </c>
      <c r="E14" s="53">
        <v>42720</v>
      </c>
      <c r="F14" s="53">
        <v>42720</v>
      </c>
      <c r="G14" s="53" t="s">
        <v>127</v>
      </c>
      <c r="H14" s="36" t="s">
        <v>111</v>
      </c>
      <c r="I14" s="37" t="s">
        <v>48</v>
      </c>
      <c r="J14" s="36" t="s">
        <v>128</v>
      </c>
      <c r="K14" s="36" t="s">
        <v>129</v>
      </c>
      <c r="L14" s="36" t="s">
        <v>130</v>
      </c>
      <c r="M14" s="38"/>
      <c r="N14" s="36" t="s">
        <v>131</v>
      </c>
      <c r="O14" s="45" t="s">
        <v>132</v>
      </c>
      <c r="P14" s="32"/>
      <c r="Q14" s="32"/>
      <c r="R14" s="32"/>
      <c r="S14" s="32"/>
      <c r="T14" s="32"/>
    </row>
    <row r="15" spans="1:20" x14ac:dyDescent="0.15">
      <c r="O15" s="56"/>
      <c r="P15" s="56"/>
      <c r="Q15" s="56"/>
    </row>
  </sheetData>
  <mergeCells count="3">
    <mergeCell ref="A1:N1"/>
    <mergeCell ref="A2:C2"/>
    <mergeCell ref="L2:N2"/>
  </mergeCells>
  <phoneticPr fontId="4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P38" sqref="P38"/>
    </sheetView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입찰현황</vt:lpstr>
      <vt:lpstr>준공검사현황</vt:lpstr>
      <vt:lpstr>대금지급현황</vt:lpstr>
      <vt:lpstr>계약현황공개</vt:lpstr>
      <vt:lpstr>수의계약현황공개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master</cp:lastModifiedBy>
  <cp:lastPrinted>2016-12-06T11:18:29Z</cp:lastPrinted>
  <dcterms:created xsi:type="dcterms:W3CDTF">2014-01-20T06:24:27Z</dcterms:created>
  <dcterms:modified xsi:type="dcterms:W3CDTF">2017-01-16T02:02:41Z</dcterms:modified>
</cp:coreProperties>
</file>