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52\Desktop\"/>
    </mc:Choice>
  </mc:AlternateContent>
  <xr:revisionPtr revIDLastSave="0" documentId="13_ncr:1_{135D0566-80BD-4D9B-A417-558DD50785F0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F12" i="31" l="1"/>
  <c r="F13" i="31"/>
  <c r="F6" i="33" l="1"/>
  <c r="F5" i="31" l="1"/>
  <c r="F9" i="31"/>
  <c r="F10" i="31"/>
  <c r="F11" i="31"/>
  <c r="F4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<sst xmlns="http://schemas.openxmlformats.org/spreadsheetml/2006/main" count="263" uniqueCount="168">
  <si>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</si>
  <si>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</si>
  <si>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</si>
  <si>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</si>
  <si>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</si>
  <si>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</si>
  <si>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</si>
  <si>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</si>
  <si>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</si>
  <si>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</si>
  <si>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</si>
  <si>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</si>
  <si>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</si>
  <si>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</si>
  <si>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</si>
  <si>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</si>
  <si>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</si>
  <si>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</si>
  <si>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</si>
  <si>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</si>
  <si>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</si>
  <si>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</si>
  <si>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</si>
  <si>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</si>
  <si>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</si>
  <si>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</si>
  <si>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</si>
  <si>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</si>
  <si>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</si>
  <si>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</si>
  <si>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</si>
  <si>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</si>
  <si>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</si>
  <si>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</si>
  <si>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</si>
  <si>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</si>
  <si>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</si>
  <si>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</si>
  <si>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</si>
  <si>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</si>
  <si>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</si>
  <si>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</si>
  <si>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</si>
  <si>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</si>
  <si>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</si>
  <si>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</si>
  <si>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</si>
  <si>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</si>
  <si>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</si>
  <si>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</si>
  <si>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</si>
  <si>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</si>
  <si>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</si>
  <si>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</si>
  <si>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</si>
  <si>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</si>
  <si>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</si>
  <si>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</si>
  <si>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</si>
  <si>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</si>
  <si>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</si>
  <si>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</si>
  <si>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</si>
  <si>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</si>
  <si>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</si>
  <si>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</si>
  <si>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</si>
  <si>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</si>
  <si>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</si>
  <si>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</si>
  <si>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</si>
  <si>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</si>
  <si>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</si>
  <si>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</si>
  <si>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</si>
  <si>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</si>
  <si>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</si>
  <si>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</si>
  <si>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</si>
  <si>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</si>
  <si>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</si>
  <si>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</si>
  <si>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</si>
  <si>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</si>
  <si>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</si>
  <si>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</si>
  <si>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</si>
  <si>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</si>
  <si>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</si>
  <si>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</si>
  <si>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</si>
  <si>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</si>
  <si>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</si>
  <si>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</si>
  <si>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</si>
  <si>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</si>
  <si>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</si>
  <si>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</si>
  <si>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</si>
  <si>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</si>
  <si>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</si>
  <si>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</si>
  <si>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</si>
  <si>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</si>
  <si>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</si>
  <si>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</si>
  <si>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</si>
  <si>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</si>
  <si>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</si>
  <si>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</si>
  <si>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</si>
  <si>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</si>
  <si>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</si>
  <si>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</si>
  <si>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</si>
  <si>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</si>
  <si>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</si>
  <si>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</si>
  <si>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</si>
  <si>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</si>
  <si>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</si>
  <si>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</si>
  <si>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</si>
  <si>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</si>
  <si>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</si>
  <si>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</si>
  <si>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강남컴퓨터 병원</t>
    <phoneticPr fontId="6" type="noConversion"/>
  </si>
  <si>
    <t>가나안근로복지재단</t>
    <phoneticPr fontId="6" type="noConversion"/>
  </si>
  <si>
    <t>가나안근로복지공단</t>
    <phoneticPr fontId="6" type="noConversion"/>
  </si>
  <si>
    <t>강남컴퓨터병원</t>
    <phoneticPr fontId="6" type="noConversion"/>
  </si>
  <si>
    <t>해당사항 없음</t>
  </si>
  <si>
    <t>2024년</t>
    <phoneticPr fontId="6" type="noConversion"/>
  </si>
  <si>
    <t>2025.문화놀이터 놀이시설 2종 임차</t>
    <phoneticPr fontId="6" type="noConversion"/>
  </si>
  <si>
    <t>2025. 문화놀이터 컴퓨터 임차</t>
    <phoneticPr fontId="6" type="noConversion"/>
  </si>
  <si>
    <t>해당사항 없음</t>
    <phoneticPr fontId="6" type="noConversion"/>
  </si>
  <si>
    <t>2025년</t>
    <phoneticPr fontId="6" type="noConversion"/>
  </si>
  <si>
    <t>2월</t>
    <phoneticPr fontId="6" type="noConversion"/>
  </si>
  <si>
    <t>2025. 업무용 사무기기(복합기) 임차 계약 건의</t>
  </si>
  <si>
    <t>2025. 업무용 사무기기(복합기) 임차 계약 건의</t>
    <phoneticPr fontId="6" type="noConversion"/>
  </si>
  <si>
    <t>2025. 정수기 계약 건의</t>
  </si>
  <si>
    <t>2025. 정수기 계약 건의</t>
    <phoneticPr fontId="6" type="noConversion"/>
  </si>
  <si>
    <t>2025. 정수기,공기청정기 위탁관리 계약 건의</t>
  </si>
  <si>
    <t>2025. 정수기,공기청정기 위탁관리 계약 건의</t>
    <phoneticPr fontId="6" type="noConversion"/>
  </si>
  <si>
    <t>2025. 인터넷망 사용 신청(3차)</t>
  </si>
  <si>
    <t>2025. 인터넷망 사용 신청(3차)</t>
    <phoneticPr fontId="6" type="noConversion"/>
  </si>
  <si>
    <t>2025. 인터넷 전화 사용 신청(3차)</t>
  </si>
  <si>
    <t>2025. 인터넷 전화 사용 신청(3차)</t>
    <phoneticPr fontId="6" type="noConversion"/>
  </si>
  <si>
    <t>2025. 무인경비시스템 위탁관리 계약 건의</t>
  </si>
  <si>
    <t>2025. 무인경비시스템 위탁관리 계약 건의</t>
    <phoneticPr fontId="6" type="noConversion"/>
  </si>
  <si>
    <t>2025.문화놀이터 놀이시설 2종 임차</t>
  </si>
  <si>
    <t>2025.문화놀이터 게임기 7종 임차</t>
  </si>
  <si>
    <t>2025.문화놀이터 게임기 7종 임차</t>
    <phoneticPr fontId="6" type="noConversion"/>
  </si>
  <si>
    <t>2025.환경미화 용역</t>
  </si>
  <si>
    <t>2025.환경미화 용역</t>
    <phoneticPr fontId="6" type="noConversion"/>
  </si>
  <si>
    <t>2025. 문화놀이터 컴퓨터 임차</t>
  </si>
  <si>
    <t>2024.12.18.</t>
  </si>
  <si>
    <t>2024.12.27.</t>
  </si>
  <si>
    <t>2024.12.18</t>
  </si>
  <si>
    <t>2024.12.17.</t>
  </si>
  <si>
    <t>2024.12.19.</t>
  </si>
  <si>
    <t>2024.12.26.</t>
  </si>
  <si>
    <t>2024.12.20</t>
  </si>
  <si>
    <t>2025.01.01</t>
    <phoneticPr fontId="6" type="noConversion"/>
  </si>
  <si>
    <t>2025.12.31</t>
    <phoneticPr fontId="6" type="noConversion"/>
  </si>
  <si>
    <t>2025.1.31</t>
    <phoneticPr fontId="6" type="noConversion"/>
  </si>
  <si>
    <t>2025.2.3</t>
    <phoneticPr fontId="6" type="noConversion"/>
  </si>
  <si>
    <t>1회</t>
    <phoneticPr fontId="6" type="noConversion"/>
  </si>
  <si>
    <t>해당사항 없음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</si>
</sst>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9" fillId="0" borderId="50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center" vertical="center" wrapText="1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178" fontId="39" fillId="0" borderId="15" xfId="0" applyNumberFormat="1" applyFont="1" applyFill="1" applyBorder="1" applyAlignment="1">
      <alignment horizontal="center" vertical="center" shrinkToFit="1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B15" sqref="B1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1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4.95" customHeight="1" thickBot="1" x14ac:dyDescent="0.2">
      <c r="A2" s="142" t="s">
        <v>38</v>
      </c>
      <c r="B2" s="142"/>
      <c r="C2" s="142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 t="s">
        <v>135</v>
      </c>
      <c r="B4" s="18" t="s">
        <v>136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zoomScaleNormal="100" workbookViewId="0">
      <selection activeCell="B12" sqref="B12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43" t="s">
        <v>39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34" t="s">
        <v>131</v>
      </c>
      <c r="B3" s="135" t="s">
        <v>136</v>
      </c>
      <c r="C3" s="136" t="s">
        <v>37</v>
      </c>
      <c r="D3" s="137"/>
      <c r="E3" s="138"/>
      <c r="F3" s="139"/>
      <c r="G3" s="137"/>
      <c r="H3" s="137"/>
      <c r="I3" s="140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B3" sqref="B3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2.777343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18"/>
      <c r="B3" s="119"/>
      <c r="C3" s="120" t="s">
        <v>134</v>
      </c>
      <c r="D3" s="121"/>
      <c r="E3" s="122"/>
      <c r="F3" s="123"/>
      <c r="G3" s="124"/>
      <c r="H3" s="124"/>
      <c r="I3" s="125"/>
      <c r="J3" s="122"/>
      <c r="K3" s="122"/>
      <c r="L3" s="126"/>
      <c r="M3" s="127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 xr:uid="{00000000-0002-0000-0200-000000000000}">
      <formula1>"토건,토목,건축,전문,전기,통신,소방,기타"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textLength" operator="lessThanOrEqual" allowBlank="1" showInputMessage="1" showErrorMessage="1" sqref="J3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C17" sqref="C17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J2" s="145" t="s">
        <v>68</v>
      </c>
      <c r="K2" s="145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topLeftCell="A4" zoomScale="115" zoomScaleNormal="115" workbookViewId="0">
      <selection activeCell="C4" sqref="C4:C13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44" t="s">
        <v>80</v>
      </c>
      <c r="B1" s="144"/>
      <c r="C1" s="144"/>
      <c r="D1" s="144"/>
      <c r="E1" s="144"/>
      <c r="F1" s="144"/>
      <c r="G1" s="144"/>
      <c r="H1" s="144"/>
      <c r="I1" s="144"/>
      <c r="J1" s="90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46" t="s">
        <v>57</v>
      </c>
      <c r="I2" s="146"/>
    </row>
    <row r="3" spans="1:10" s="51" customFormat="1" ht="24.95" customHeight="1" thickBot="1" x14ac:dyDescent="0.2">
      <c r="A3" s="92" t="s">
        <v>81</v>
      </c>
      <c r="B3" s="92" t="s">
        <v>82</v>
      </c>
      <c r="C3" s="92" t="s">
        <v>83</v>
      </c>
      <c r="D3" s="92" t="s">
        <v>84</v>
      </c>
      <c r="E3" s="92" t="s">
        <v>85</v>
      </c>
      <c r="F3" s="92" t="s">
        <v>86</v>
      </c>
      <c r="G3" s="93" t="s">
        <v>87</v>
      </c>
      <c r="H3" s="92" t="s">
        <v>88</v>
      </c>
      <c r="I3" s="92" t="s">
        <v>89</v>
      </c>
    </row>
    <row r="4" spans="1:10" s="51" customFormat="1" ht="18" customHeight="1" thickTop="1" x14ac:dyDescent="0.15">
      <c r="A4" s="100" t="s">
        <v>138</v>
      </c>
      <c r="B4" s="100" t="s">
        <v>127</v>
      </c>
      <c r="C4" s="130">
        <v>1560000</v>
      </c>
      <c r="D4" s="190" t="s">
        <v>155</v>
      </c>
      <c r="E4" s="106" t="s">
        <v>162</v>
      </c>
      <c r="F4" s="91" t="s">
        <v>163</v>
      </c>
      <c r="G4" s="107" t="s">
        <v>164</v>
      </c>
      <c r="H4" s="107" t="s">
        <v>165</v>
      </c>
      <c r="I4" s="102"/>
    </row>
    <row r="5" spans="1:10" ht="18" customHeight="1" x14ac:dyDescent="0.15">
      <c r="A5" s="104" t="s">
        <v>140</v>
      </c>
      <c r="B5" s="104" t="s">
        <v>119</v>
      </c>
      <c r="C5" s="131">
        <v>354000</v>
      </c>
      <c r="D5" s="104" t="s">
        <v>156</v>
      </c>
      <c r="E5" s="105" t="s">
        <v>162</v>
      </c>
      <c r="F5" s="91" t="s">
        <v>163</v>
      </c>
      <c r="G5" s="98" t="s">
        <v>164</v>
      </c>
      <c r="H5" s="98" t="s">
        <v>165</v>
      </c>
      <c r="I5" s="103"/>
    </row>
    <row r="6" spans="1:10" ht="18" customHeight="1" x14ac:dyDescent="0.15">
      <c r="A6" s="104" t="s">
        <v>142</v>
      </c>
      <c r="B6" s="104" t="s">
        <v>120</v>
      </c>
      <c r="C6" s="131">
        <v>1957180</v>
      </c>
      <c r="D6" s="104" t="s">
        <v>156</v>
      </c>
      <c r="E6" s="105" t="s">
        <v>162</v>
      </c>
      <c r="F6" s="91" t="s">
        <v>163</v>
      </c>
      <c r="G6" s="98" t="s">
        <v>164</v>
      </c>
      <c r="H6" s="98" t="s">
        <v>165</v>
      </c>
      <c r="I6" s="103"/>
    </row>
    <row r="7" spans="1:10" ht="18" customHeight="1" x14ac:dyDescent="0.15">
      <c r="A7" s="104" t="s">
        <v>144</v>
      </c>
      <c r="B7" s="104" t="s">
        <v>121</v>
      </c>
      <c r="C7" s="131">
        <v>5306400</v>
      </c>
      <c r="D7" s="104" t="s">
        <v>155</v>
      </c>
      <c r="E7" s="105" t="s">
        <v>162</v>
      </c>
      <c r="F7" s="91" t="s">
        <v>163</v>
      </c>
      <c r="G7" s="98" t="s">
        <v>164</v>
      </c>
      <c r="H7" s="98" t="s">
        <v>165</v>
      </c>
      <c r="I7" s="103"/>
    </row>
    <row r="8" spans="1:10" ht="18" customHeight="1" x14ac:dyDescent="0.15">
      <c r="A8" s="104" t="s">
        <v>146</v>
      </c>
      <c r="B8" s="104" t="s">
        <v>121</v>
      </c>
      <c r="C8" s="131">
        <v>2259000</v>
      </c>
      <c r="D8" s="104" t="s">
        <v>157</v>
      </c>
      <c r="E8" s="105" t="s">
        <v>162</v>
      </c>
      <c r="F8" s="91" t="s">
        <v>163</v>
      </c>
      <c r="G8" s="98" t="s">
        <v>164</v>
      </c>
      <c r="H8" s="98" t="s">
        <v>165</v>
      </c>
      <c r="I8" s="103"/>
    </row>
    <row r="9" spans="1:10" ht="18" customHeight="1" x14ac:dyDescent="0.15">
      <c r="A9" s="104" t="s">
        <v>148</v>
      </c>
      <c r="B9" s="104" t="s">
        <v>122</v>
      </c>
      <c r="C9" s="131">
        <v>2633400</v>
      </c>
      <c r="D9" s="104" t="s">
        <v>158</v>
      </c>
      <c r="E9" s="105" t="s">
        <v>162</v>
      </c>
      <c r="F9" s="91" t="s">
        <v>163</v>
      </c>
      <c r="G9" s="98" t="s">
        <v>164</v>
      </c>
      <c r="H9" s="98" t="s">
        <v>165</v>
      </c>
      <c r="I9" s="103"/>
    </row>
    <row r="10" spans="1:10" ht="18" customHeight="1" x14ac:dyDescent="0.15">
      <c r="A10" s="104" t="s">
        <v>132</v>
      </c>
      <c r="B10" s="104" t="s">
        <v>123</v>
      </c>
      <c r="C10" s="131">
        <v>14040000</v>
      </c>
      <c r="D10" s="104" t="s">
        <v>156</v>
      </c>
      <c r="E10" s="105" t="s">
        <v>162</v>
      </c>
      <c r="F10" s="91" t="s">
        <v>163</v>
      </c>
      <c r="G10" s="98" t="s">
        <v>164</v>
      </c>
      <c r="H10" s="98" t="s">
        <v>165</v>
      </c>
      <c r="I10" s="103"/>
    </row>
    <row r="11" spans="1:10" ht="18" customHeight="1" x14ac:dyDescent="0.15">
      <c r="A11" s="104" t="s">
        <v>151</v>
      </c>
      <c r="B11" s="104" t="s">
        <v>124</v>
      </c>
      <c r="C11" s="131">
        <v>20292000</v>
      </c>
      <c r="D11" s="104" t="s">
        <v>159</v>
      </c>
      <c r="E11" s="105" t="s">
        <v>162</v>
      </c>
      <c r="F11" s="91" t="s">
        <v>163</v>
      </c>
      <c r="G11" s="98" t="s">
        <v>164</v>
      </c>
      <c r="H11" s="98" t="s">
        <v>165</v>
      </c>
      <c r="I11" s="103"/>
    </row>
    <row r="12" spans="1:10" ht="16.5" customHeight="1" x14ac:dyDescent="0.15">
      <c r="A12" s="104" t="s">
        <v>153</v>
      </c>
      <c r="B12" s="104" t="s">
        <v>125</v>
      </c>
      <c r="C12" s="131">
        <v>17952000</v>
      </c>
      <c r="D12" s="104" t="s">
        <v>160</v>
      </c>
      <c r="E12" s="105" t="s">
        <v>162</v>
      </c>
      <c r="F12" s="91" t="s">
        <v>163</v>
      </c>
      <c r="G12" s="98" t="s">
        <v>164</v>
      </c>
      <c r="H12" s="98" t="s">
        <v>165</v>
      </c>
      <c r="I12" s="103"/>
    </row>
    <row r="13" spans="1:10" ht="17.25" customHeight="1" x14ac:dyDescent="0.15">
      <c r="A13" s="104" t="s">
        <v>133</v>
      </c>
      <c r="B13" s="129" t="s">
        <v>126</v>
      </c>
      <c r="C13" s="132">
        <v>3168000</v>
      </c>
      <c r="D13" s="129" t="s">
        <v>161</v>
      </c>
      <c r="E13" s="105" t="s">
        <v>162</v>
      </c>
      <c r="F13" s="91" t="s">
        <v>163</v>
      </c>
      <c r="G13" s="98" t="s">
        <v>164</v>
      </c>
      <c r="H13" s="98" t="s">
        <v>165</v>
      </c>
      <c r="I13" s="128"/>
    </row>
    <row r="14" spans="1:10" x14ac:dyDescent="0.15">
      <c r="A14" s="133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3" sqref="G23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47" t="s">
        <v>99</v>
      </c>
      <c r="B1" s="147"/>
      <c r="C1" s="147"/>
      <c r="D1" s="147"/>
      <c r="E1" s="147"/>
      <c r="F1" s="147"/>
      <c r="G1" s="147"/>
      <c r="H1" s="147"/>
      <c r="I1" s="147"/>
      <c r="J1" s="89"/>
    </row>
    <row r="2" spans="1:23" ht="24.95" customHeight="1" x14ac:dyDescent="0.15">
      <c r="A2" s="148" t="s">
        <v>90</v>
      </c>
      <c r="B2" s="148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4" t="s">
        <v>58</v>
      </c>
      <c r="B3" s="94" t="s">
        <v>98</v>
      </c>
      <c r="C3" s="94" t="s">
        <v>97</v>
      </c>
      <c r="D3" s="94" t="s">
        <v>96</v>
      </c>
      <c r="E3" s="94" t="s">
        <v>95</v>
      </c>
      <c r="F3" s="94" t="s">
        <v>94</v>
      </c>
      <c r="G3" s="94" t="s">
        <v>93</v>
      </c>
      <c r="H3" s="94" t="s">
        <v>92</v>
      </c>
      <c r="I3" s="94" t="s">
        <v>91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8" t="s">
        <v>38</v>
      </c>
      <c r="B4" s="101" t="s">
        <v>137</v>
      </c>
      <c r="C4" s="101" t="s">
        <v>128</v>
      </c>
      <c r="D4" s="109">
        <v>1560000</v>
      </c>
      <c r="E4" s="110"/>
      <c r="F4" s="111">
        <f>D4/12</f>
        <v>130000</v>
      </c>
      <c r="G4" s="112"/>
      <c r="H4" s="113">
        <v>130000</v>
      </c>
      <c r="I4" s="114" t="s">
        <v>166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5" t="s">
        <v>38</v>
      </c>
      <c r="B5" s="115" t="s">
        <v>139</v>
      </c>
      <c r="C5" s="116" t="s">
        <v>119</v>
      </c>
      <c r="D5" s="117">
        <v>354000</v>
      </c>
      <c r="E5" s="117"/>
      <c r="F5" s="97">
        <f>D5/12</f>
        <v>29500</v>
      </c>
      <c r="G5" s="117"/>
      <c r="H5" s="96">
        <v>29500</v>
      </c>
      <c r="I5" s="99" t="s">
        <v>166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5" t="s">
        <v>38</v>
      </c>
      <c r="B6" s="115" t="s">
        <v>141</v>
      </c>
      <c r="C6" s="116" t="s">
        <v>120</v>
      </c>
      <c r="D6" s="117">
        <v>1957180</v>
      </c>
      <c r="E6" s="117"/>
      <c r="F6" s="97">
        <v>276050</v>
      </c>
      <c r="G6" s="117"/>
      <c r="H6" s="96">
        <v>276050</v>
      </c>
      <c r="I6" s="99" t="s">
        <v>166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5" t="s">
        <v>38</v>
      </c>
      <c r="B7" s="115" t="s">
        <v>143</v>
      </c>
      <c r="C7" s="116" t="s">
        <v>121</v>
      </c>
      <c r="D7" s="117">
        <v>5306400</v>
      </c>
      <c r="E7" s="117"/>
      <c r="F7" s="97"/>
      <c r="G7" s="117"/>
      <c r="H7" s="96">
        <v>154400</v>
      </c>
      <c r="I7" s="99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5" t="s">
        <v>38</v>
      </c>
      <c r="B8" s="115" t="s">
        <v>145</v>
      </c>
      <c r="C8" s="116" t="s">
        <v>121</v>
      </c>
      <c r="D8" s="117">
        <v>2259000</v>
      </c>
      <c r="E8" s="117"/>
      <c r="F8" s="97"/>
      <c r="G8" s="117"/>
      <c r="H8" s="96">
        <v>188250</v>
      </c>
      <c r="I8" s="99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5" t="s">
        <v>38</v>
      </c>
      <c r="B9" s="115" t="s">
        <v>147</v>
      </c>
      <c r="C9" s="116" t="s">
        <v>122</v>
      </c>
      <c r="D9" s="117">
        <v>2633400</v>
      </c>
      <c r="E9" s="117"/>
      <c r="F9" s="97">
        <f>D9/12</f>
        <v>219450</v>
      </c>
      <c r="G9" s="117"/>
      <c r="H9" s="96">
        <v>219450</v>
      </c>
      <c r="I9" s="99" t="s">
        <v>166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5" t="s">
        <v>38</v>
      </c>
      <c r="B10" s="115" t="s">
        <v>149</v>
      </c>
      <c r="C10" s="116" t="s">
        <v>123</v>
      </c>
      <c r="D10" s="117">
        <v>14040000</v>
      </c>
      <c r="E10" s="117"/>
      <c r="F10" s="97">
        <f>D10/12</f>
        <v>1170000</v>
      </c>
      <c r="G10" s="117"/>
      <c r="H10" s="96">
        <v>1170000</v>
      </c>
      <c r="I10" s="99" t="s">
        <v>166</v>
      </c>
    </row>
    <row r="11" spans="1:23" ht="15.75" customHeight="1" x14ac:dyDescent="0.15">
      <c r="A11" s="95" t="s">
        <v>38</v>
      </c>
      <c r="B11" s="115" t="s">
        <v>150</v>
      </c>
      <c r="C11" s="116" t="s">
        <v>124</v>
      </c>
      <c r="D11" s="117">
        <v>20292000</v>
      </c>
      <c r="E11" s="117"/>
      <c r="F11" s="97">
        <f>D11/12</f>
        <v>1691000</v>
      </c>
      <c r="G11" s="117"/>
      <c r="H11" s="96">
        <v>1691000</v>
      </c>
      <c r="I11" s="99" t="s">
        <v>166</v>
      </c>
    </row>
    <row r="12" spans="1:23" ht="15.75" customHeight="1" x14ac:dyDescent="0.15">
      <c r="A12" s="95" t="s">
        <v>38</v>
      </c>
      <c r="B12" s="115" t="s">
        <v>152</v>
      </c>
      <c r="C12" s="116" t="s">
        <v>125</v>
      </c>
      <c r="D12" s="117">
        <v>17952000</v>
      </c>
      <c r="E12" s="117"/>
      <c r="F12" s="97">
        <f t="shared" ref="F12:F13" si="0">D12/12</f>
        <v>1496000</v>
      </c>
      <c r="G12" s="117"/>
      <c r="H12" s="96">
        <v>1496000</v>
      </c>
      <c r="I12" s="99" t="s">
        <v>166</v>
      </c>
    </row>
    <row r="13" spans="1:23" x14ac:dyDescent="0.15">
      <c r="A13" s="95" t="s">
        <v>38</v>
      </c>
      <c r="B13" s="116" t="s">
        <v>154</v>
      </c>
      <c r="C13" s="116" t="s">
        <v>129</v>
      </c>
      <c r="D13" s="117">
        <v>3168000</v>
      </c>
      <c r="E13" s="117"/>
      <c r="F13" s="97">
        <f t="shared" si="0"/>
        <v>264000</v>
      </c>
      <c r="G13" s="117"/>
      <c r="H13" s="117">
        <v>264000</v>
      </c>
      <c r="I13" s="99" t="s">
        <v>166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E25" sqref="E2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44" t="s">
        <v>100</v>
      </c>
      <c r="B1" s="144"/>
      <c r="C1" s="144"/>
      <c r="D1" s="144"/>
      <c r="E1" s="144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49" t="s">
        <v>101</v>
      </c>
      <c r="B3" s="58" t="s">
        <v>15</v>
      </c>
      <c r="C3" s="152" t="s">
        <v>130</v>
      </c>
      <c r="D3" s="153"/>
      <c r="E3" s="154"/>
    </row>
    <row r="4" spans="1:5" ht="21.75" customHeight="1" x14ac:dyDescent="0.15">
      <c r="A4" s="150"/>
      <c r="B4" s="59" t="s">
        <v>16</v>
      </c>
      <c r="C4" s="60"/>
      <c r="D4" s="61" t="s">
        <v>102</v>
      </c>
      <c r="E4" s="62"/>
    </row>
    <row r="5" spans="1:5" ht="21.75" customHeight="1" x14ac:dyDescent="0.15">
      <c r="A5" s="150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50"/>
      <c r="B6" s="59" t="s">
        <v>2</v>
      </c>
      <c r="C6" s="64"/>
      <c r="D6" s="61" t="s">
        <v>103</v>
      </c>
      <c r="E6" s="62"/>
    </row>
    <row r="7" spans="1:5" ht="21.75" customHeight="1" x14ac:dyDescent="0.15">
      <c r="A7" s="150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50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51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workbookViewId="0">
      <selection activeCell="B4" sqref="B4:B5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44" t="s">
        <v>106</v>
      </c>
      <c r="B1" s="144"/>
      <c r="C1" s="144"/>
      <c r="D1" s="144"/>
      <c r="E1" s="144"/>
      <c r="F1" s="144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61" t="s">
        <v>167</v>
      </c>
      <c r="C3" s="162"/>
      <c r="D3" s="162"/>
      <c r="E3" s="162"/>
      <c r="F3" s="163"/>
    </row>
    <row r="4" spans="1:6" ht="25.5" customHeight="1" x14ac:dyDescent="0.15">
      <c r="A4" s="164" t="s">
        <v>1</v>
      </c>
      <c r="B4" s="167" t="s">
        <v>2</v>
      </c>
      <c r="C4" s="167" t="s">
        <v>13</v>
      </c>
      <c r="D4" s="76" t="s">
        <v>3</v>
      </c>
      <c r="E4" s="76" t="s">
        <v>4</v>
      </c>
      <c r="F4" s="79" t="s">
        <v>105</v>
      </c>
    </row>
    <row r="5" spans="1:6" ht="25.5" customHeight="1" x14ac:dyDescent="0.15">
      <c r="A5" s="165"/>
      <c r="B5" s="168"/>
      <c r="C5" s="168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65"/>
      <c r="B6" s="169"/>
      <c r="C6" s="175"/>
      <c r="D6" s="171"/>
      <c r="E6" s="171"/>
      <c r="F6" s="173" t="e">
        <f>E6/D6</f>
        <v>#DIV/0!</v>
      </c>
    </row>
    <row r="7" spans="1:6" ht="25.5" customHeight="1" x14ac:dyDescent="0.15">
      <c r="A7" s="166"/>
      <c r="B7" s="170"/>
      <c r="C7" s="176"/>
      <c r="D7" s="172"/>
      <c r="E7" s="172"/>
      <c r="F7" s="174"/>
    </row>
    <row r="8" spans="1:6" ht="25.5" customHeight="1" x14ac:dyDescent="0.15">
      <c r="A8" s="164" t="s">
        <v>8</v>
      </c>
      <c r="B8" s="76" t="s">
        <v>9</v>
      </c>
      <c r="C8" s="76" t="s">
        <v>104</v>
      </c>
      <c r="D8" s="177" t="s">
        <v>10</v>
      </c>
      <c r="E8" s="178"/>
      <c r="F8" s="179"/>
    </row>
    <row r="9" spans="1:6" ht="25.5" customHeight="1" x14ac:dyDescent="0.15">
      <c r="A9" s="166"/>
      <c r="B9" s="75"/>
      <c r="C9" s="74"/>
      <c r="D9" s="180"/>
      <c r="E9" s="181"/>
      <c r="F9" s="182"/>
    </row>
    <row r="10" spans="1:6" ht="25.5" customHeight="1" x14ac:dyDescent="0.15">
      <c r="A10" s="73" t="s">
        <v>14</v>
      </c>
      <c r="B10" s="155"/>
      <c r="C10" s="156"/>
      <c r="D10" s="156"/>
      <c r="E10" s="156"/>
      <c r="F10" s="157"/>
    </row>
    <row r="11" spans="1:6" ht="25.5" customHeight="1" x14ac:dyDescent="0.15">
      <c r="A11" s="73" t="s">
        <v>11</v>
      </c>
      <c r="B11" s="155"/>
      <c r="C11" s="156"/>
      <c r="D11" s="156"/>
      <c r="E11" s="156"/>
      <c r="F11" s="157"/>
    </row>
    <row r="12" spans="1:6" ht="25.5" customHeight="1" thickBot="1" x14ac:dyDescent="0.2">
      <c r="A12" s="72" t="s">
        <v>12</v>
      </c>
      <c r="B12" s="158"/>
      <c r="C12" s="159"/>
      <c r="D12" s="159"/>
      <c r="E12" s="159"/>
      <c r="F12" s="160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E15" sqref="E15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44" t="s">
        <v>117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 x14ac:dyDescent="0.15">
      <c r="A2" s="183"/>
      <c r="B2" s="183"/>
      <c r="C2" s="1"/>
      <c r="D2" s="1"/>
      <c r="E2" s="1"/>
      <c r="F2" s="1"/>
      <c r="G2" s="1"/>
      <c r="H2" s="1"/>
      <c r="I2" s="87" t="s">
        <v>116</v>
      </c>
    </row>
    <row r="3" spans="1:9" ht="26.25" customHeight="1" x14ac:dyDescent="0.15">
      <c r="A3" s="188" t="s">
        <v>58</v>
      </c>
      <c r="B3" s="186" t="s">
        <v>59</v>
      </c>
      <c r="C3" s="186" t="s">
        <v>115</v>
      </c>
      <c r="D3" s="186" t="s">
        <v>114</v>
      </c>
      <c r="E3" s="184" t="s">
        <v>113</v>
      </c>
      <c r="F3" s="185"/>
      <c r="G3" s="184" t="s">
        <v>112</v>
      </c>
      <c r="H3" s="185"/>
      <c r="I3" s="186" t="s">
        <v>111</v>
      </c>
    </row>
    <row r="4" spans="1:9" ht="28.5" customHeight="1" x14ac:dyDescent="0.15">
      <c r="A4" s="189"/>
      <c r="B4" s="187"/>
      <c r="C4" s="187"/>
      <c r="D4" s="187"/>
      <c r="E4" s="86" t="s">
        <v>96</v>
      </c>
      <c r="F4" s="86" t="s">
        <v>110</v>
      </c>
      <c r="G4" s="86" t="s">
        <v>109</v>
      </c>
      <c r="H4" s="86" t="s">
        <v>108</v>
      </c>
      <c r="I4" s="187"/>
    </row>
    <row r="5" spans="1:9" ht="18.75" customHeight="1" x14ac:dyDescent="0.15">
      <c r="A5" s="35" t="s">
        <v>118</v>
      </c>
      <c r="B5" s="85" t="s">
        <v>107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sn7299952</cp:lastModifiedBy>
  <cp:lastPrinted>2022-01-03T07:02:07Z</cp:lastPrinted>
  <dcterms:created xsi:type="dcterms:W3CDTF">2014-01-20T06:24:27Z</dcterms:created>
  <dcterms:modified xsi:type="dcterms:W3CDTF">2025-02-19T01:53:20Z</dcterms:modified>
</cp:coreProperties>
</file>