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7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<sst xmlns="http://schemas.openxmlformats.org/spreadsheetml/2006/main" count="576" uniqueCount="289">
  <si>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</si>
  <si>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</si>
  <si>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</si>
  <si>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</si>
  <si>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</si>
  <si>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</si>
  <si>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</si>
  <si>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</si>
  <si>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</si>
  <si>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</si>
  <si>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</si>
  <si>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</si>
  <si>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</si>
  <si>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</si>
  <si>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</si>
  <si>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</si>
  <si>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</si>
  <si>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</si>
  <si>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</si>
  <si>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</si>
  <si>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</si>
  <si>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</si>
  <si>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</si>
  <si>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</si>
  <si>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</si>
  <si>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</si>
  <si>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</si>
  <si>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</si>
  <si>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</si>
  <si>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</si>
  <si>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</si>
  <si>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</si>
  <si>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</si>
  <si>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</si>
  <si>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</si>
  <si>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</si>
  <si>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</si>
  <si>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</si>
  <si>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</si>
  <si>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</si>
  <si>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</si>
  <si>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</si>
  <si>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</si>
  <si>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</si>
  <si>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</si>
  <si>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</si>
  <si>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</si>
  <si>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</si>
  <si>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</si>
  <si>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</si>
  <si>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</si>
  <si>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</si>
  <si>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</si>
  <si>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</si>
  <si>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</si>
  <si>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</si>
  <si>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</si>
  <si>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</si>
  <si>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</si>
  <si>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</si>
  <si>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</si>
  <si>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</si>
  <si>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</si>
  <si>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</si>
  <si>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</si>
  <si>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</si>
  <si>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</si>
  <si>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</si>
  <si>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</si>
  <si>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</si>
  <si>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</si>
  <si>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</si>
  <si>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</si>
  <si>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</si>
  <si>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</si>
  <si>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</si>
  <si>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</si>
  <si>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</si>
  <si>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</si>
  <si>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</si>
  <si>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</si>
  <si>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</si>
  <si>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</si>
  <si>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</si>
  <si>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</si>
  <si>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</si>
  <si>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</si>
  <si>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</si>
  <si>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</si>
  <si>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</si>
  <si>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</si>
  <si>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</si>
  <si>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</si>
  <si>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</si>
  <si>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</si>
  <si>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</si>
  <si>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</si>
  <si>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</si>
  <si>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</si>
  <si>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</si>
  <si>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</si>
  <si>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</si>
  <si>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</si>
  <si>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</si>
  <si>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</si>
  <si>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</si>
  <si>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</si>
  <si>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</si>
  <si>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</si>
  <si>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</si>
  <si>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</si>
  <si>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</si>
  <si>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</si>
  <si>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</si>
  <si>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</si>
  <si>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</si>
  <si>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</si>
  <si>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</si>
  <si>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</si>
  <si>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</si>
  <si>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</si>
  <si>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</si>
  <si>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</si>
  <si>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</si>
  <si>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</si>
  <si>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</si>
  <si>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</si>
  <si>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</si>
  <si>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</si>
  <si>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</si>
  <si>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</si>
  <si>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</si>
  <si>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</si>
  <si>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</si>
  <si>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</si>
  <si>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</si>
  <si>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</si>
  <si>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</si>
  <si>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</si>
  <si>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</si>
  <si>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</si>
  <si>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</si>
  <si>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</si>
  <si>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</si>
  <si>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</si>
  <si>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</si>
  <si>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</si>
  <si>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</si>
  <si>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</si>
  <si>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</si>
  <si>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</si>
  <si>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</si>
  <si>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</si>
  <si>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</si>
  <si>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</si>
  <si>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</si>
  <si>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</si>
  <si>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</si>
  <si>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</si>
  <si>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중원</t>
    <phoneticPr fontId="4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</si>
  <si>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</si>
  <si>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</si>
  <si>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</si>
  <si>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</si>
  <si>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</si>
  <si>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</si>
  <si>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일반</t>
    <phoneticPr fontId="4" type="noConversion"/>
  </si>
  <si>
    <t>2021.05.07.</t>
    <phoneticPr fontId="4" type="noConversion"/>
  </si>
  <si>
    <t>정화조 청소 실시</t>
    <phoneticPr fontId="4" type="noConversion"/>
  </si>
  <si>
    <t>㈜하이클로</t>
    <phoneticPr fontId="30" type="noConversion"/>
  </si>
  <si>
    <t>2021.07.31.</t>
    <phoneticPr fontId="30" type="noConversion"/>
  </si>
  <si>
    <t>㈜하이클로</t>
    <phoneticPr fontId="30" type="noConversion"/>
  </si>
  <si>
    <t>신한공조</t>
    <phoneticPr fontId="30" type="noConversion"/>
  </si>
  <si>
    <t>수의총액</t>
  </si>
  <si>
    <t>중원수련관</t>
    <phoneticPr fontId="4" type="noConversion"/>
  </si>
  <si>
    <t>냉온수기 진공 펌프 교체</t>
    <phoneticPr fontId="30" type="noConversion"/>
  </si>
  <si>
    <t>2021.06.30.</t>
    <phoneticPr fontId="4" type="noConversion"/>
  </si>
  <si>
    <t>여성기업</t>
    <phoneticPr fontId="4" type="noConversion"/>
  </si>
  <si>
    <t>2021.07.07.</t>
    <phoneticPr fontId="4" type="noConversion"/>
  </si>
  <si>
    <t>2021.07.01.</t>
    <phoneticPr fontId="4" type="noConversion"/>
  </si>
  <si>
    <t>소방</t>
  </si>
  <si>
    <t xml:space="preserve"> - 해당사항없음 -</t>
    <phoneticPr fontId="4" type="noConversion"/>
  </si>
  <si>
    <t>정화조 청소</t>
    <phoneticPr fontId="4" type="noConversion"/>
  </si>
  <si>
    <t>㈜평화기업</t>
    <phoneticPr fontId="4" type="noConversion"/>
  </si>
  <si>
    <t>2021.07.06.</t>
    <phoneticPr fontId="4" type="noConversion"/>
  </si>
  <si>
    <t>2021.07.09.</t>
    <phoneticPr fontId="4" type="noConversion"/>
  </si>
  <si>
    <t>2021.07.13.</t>
    <phoneticPr fontId="4" type="noConversion"/>
  </si>
  <si>
    <t>관리전환 냉난방기 이전설치</t>
    <phoneticPr fontId="30" type="noConversion"/>
  </si>
  <si>
    <t>대우공조</t>
    <phoneticPr fontId="30" type="noConversion"/>
  </si>
  <si>
    <t>2021.07.08.</t>
    <phoneticPr fontId="4" type="noConversion"/>
  </si>
  <si>
    <t>2021.07.12.</t>
    <phoneticPr fontId="4" type="noConversion"/>
  </si>
  <si>
    <t>2021.07.19.</t>
    <phoneticPr fontId="30" type="noConversion"/>
  </si>
  <si>
    <t>2021.07.19.</t>
    <phoneticPr fontId="4" type="noConversion"/>
  </si>
  <si>
    <t>2021.07.20.</t>
    <phoneticPr fontId="4" type="noConversion"/>
  </si>
  <si>
    <t>2021. 인터넷전화 사용료(연간계약)-6월사용분</t>
    <phoneticPr fontId="30" type="noConversion"/>
  </si>
  <si>
    <t>2021. 인터넷전화 사용료(연간계약)-6월사용분</t>
    <phoneticPr fontId="30" type="noConversion"/>
  </si>
  <si>
    <t>2021.6.30.</t>
    <phoneticPr fontId="4" type="noConversion"/>
  </si>
  <si>
    <t>2021.7.26.</t>
    <phoneticPr fontId="4" type="noConversion"/>
  </si>
  <si>
    <t>2021. 인터넷망 사용료(연간계약)-6월사용분</t>
    <phoneticPr fontId="30" type="noConversion"/>
  </si>
  <si>
    <t>2021.7.23.</t>
    <phoneticPr fontId="4" type="noConversion"/>
  </si>
  <si>
    <t>2021. 인터넷망 사용료(연간계약)-6월 사용분</t>
    <phoneticPr fontId="30" type="noConversion"/>
  </si>
  <si>
    <t>2021. 방역 소독실시(연간계약)-7월분</t>
    <phoneticPr fontId="30" type="noConversion"/>
  </si>
  <si>
    <t>2021. 방역 소독실시(연간계약)-7월분</t>
    <phoneticPr fontId="30" type="noConversion"/>
  </si>
  <si>
    <t>2021.07.26.</t>
    <phoneticPr fontId="4" type="noConversion"/>
  </si>
  <si>
    <t>제5대 성남시청소년행복의회 의정활동 보고서 제작</t>
    <phoneticPr fontId="30" type="noConversion"/>
  </si>
  <si>
    <t>네모디자인</t>
    <phoneticPr fontId="30" type="noConversion"/>
  </si>
  <si>
    <t>2021.07.20.</t>
    <phoneticPr fontId="4" type="noConversion"/>
  </si>
  <si>
    <t>2021.07.23.</t>
    <phoneticPr fontId="30" type="noConversion"/>
  </si>
  <si>
    <t xml:space="preserve">2021. 소방시설 위탁관리(연간계약)-7월분 </t>
    <phoneticPr fontId="30" type="noConversion"/>
  </si>
  <si>
    <t>2021.07.31.</t>
    <phoneticPr fontId="4" type="noConversion"/>
  </si>
  <si>
    <t>2021.08.05.</t>
    <phoneticPr fontId="4" type="noConversion"/>
  </si>
  <si>
    <t>2021. 승강기 위탁관리(연간계약)-7월분</t>
    <phoneticPr fontId="30" type="noConversion"/>
  </si>
  <si>
    <t>2021.08.02.</t>
    <phoneticPr fontId="4" type="noConversion"/>
  </si>
  <si>
    <t>2021. 무인경비시스템(연간계약)-7월분</t>
    <phoneticPr fontId="30" type="noConversion"/>
  </si>
  <si>
    <t>2021. 무인경비시스템(연간계약)-7월분</t>
    <phoneticPr fontId="30" type="noConversion"/>
  </si>
  <si>
    <t>2021. 환경위생 위탁관리(연간계약)-7월분</t>
    <phoneticPr fontId="30" type="noConversion"/>
  </si>
  <si>
    <t>2021. 공기청정기 위탁관리(연간계약)-7월분</t>
    <phoneticPr fontId="30" type="noConversion"/>
  </si>
  <si>
    <t>2021. 환경위생 위탁관리(연간계약)-7월분</t>
    <phoneticPr fontId="30" type="noConversion"/>
  </si>
  <si>
    <t>2021. 복합기 임차(연간계약)-7월분</t>
    <phoneticPr fontId="30" type="noConversion"/>
  </si>
  <si>
    <t>2021.07.31.</t>
    <phoneticPr fontId="4" type="noConversion"/>
  </si>
  <si>
    <t>2021. 차염발생장치 위탁대행비-7월분</t>
    <phoneticPr fontId="30" type="noConversion"/>
  </si>
  <si>
    <t>2021. 시설관리 용역(연간계약)-7월분</t>
    <phoneticPr fontId="30" type="noConversion"/>
  </si>
  <si>
    <t>2021.08.03.</t>
    <phoneticPr fontId="4" type="noConversion"/>
  </si>
  <si>
    <t>2021. 시설관리 용역(연간계약)-7월분</t>
    <phoneticPr fontId="30" type="noConversion"/>
  </si>
  <si>
    <t>2021. 방과후 복합기 임차(연간계약)-7월분</t>
    <phoneticPr fontId="30" type="noConversion"/>
  </si>
  <si>
    <t>2021. 방과후 공기청정기 위탁관리(연간계약)-7월분</t>
    <phoneticPr fontId="30" type="noConversion"/>
  </si>
  <si>
    <t>2021. 방과후 복합기 임차(연간계약)-7월분</t>
    <phoneticPr fontId="30" type="noConversion"/>
  </si>
  <si>
    <t>2021. 방과후 공기청정기 위탁관리(연간계약)-7월분</t>
    <phoneticPr fontId="30" type="noConversion"/>
  </si>
  <si>
    <t>2021. 방과후 위탁급식(연간계약)-7월분</t>
    <phoneticPr fontId="30" type="noConversion"/>
  </si>
  <si>
    <t>2021. 셔틀버스 임차용역(1월~6월)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</si>
  <si>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</si>
  <si>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</si>
  <si>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</si>
  <si>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</si>
  <si>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2021.06.30.</t>
    <phoneticPr fontId="4" type="noConversion"/>
  </si>
  <si>
    <t>2021.08.09.</t>
    <phoneticPr fontId="4" type="noConversion"/>
  </si>
  <si>
    <t>소방시설 보수공사</t>
    <phoneticPr fontId="4" type="noConversion"/>
  </si>
  <si>
    <t>이선호</t>
    <phoneticPr fontId="4" type="noConversion"/>
  </si>
  <si>
    <t>031-729-9311</t>
    <phoneticPr fontId="4" type="noConversion"/>
  </si>
  <si>
    <t>수련관 홍보물품 제작</t>
    <phoneticPr fontId="4" type="noConversion"/>
  </si>
  <si>
    <t>개</t>
    <phoneticPr fontId="4" type="noConversion"/>
  </si>
  <si>
    <t>장은지</t>
    <phoneticPr fontId="4" type="noConversion"/>
  </si>
  <si>
    <t>031-729-9353</t>
    <phoneticPr fontId="4" type="noConversion"/>
  </si>
  <si>
    <t>휴대용공기청정기
 그라인더 세트
웹캠</t>
    <phoneticPr fontId="4" type="noConversion"/>
  </si>
  <si>
    <t>꾸미담 운영물품 맞춤 제작</t>
    <phoneticPr fontId="4" type="noConversion"/>
  </si>
  <si>
    <t>뱃지, 네임택, 볼펜</t>
    <phoneticPr fontId="4" type="noConversion"/>
  </si>
  <si>
    <t>2021.07.06.</t>
    <phoneticPr fontId="4" type="noConversion"/>
  </si>
  <si>
    <t>2021.07.06.~2021.07.09.</t>
    <phoneticPr fontId="4" type="noConversion"/>
  </si>
  <si>
    <t>2021.07.09.</t>
    <phoneticPr fontId="4" type="noConversion"/>
  </si>
  <si>
    <t>㈜ 평화기업(박형은)</t>
    <phoneticPr fontId="4" type="noConversion"/>
  </si>
  <si>
    <t>성남시 중원구 원터로 32 (하대원동)</t>
    <phoneticPr fontId="4" type="noConversion"/>
  </si>
  <si>
    <t>관리전환 냉난방기 이전설치 실시</t>
    <phoneticPr fontId="4" type="noConversion"/>
  </si>
  <si>
    <t>2021.07.08.~2021.07.19.</t>
    <phoneticPr fontId="4" type="noConversion"/>
  </si>
  <si>
    <t>대우공조(김영연)</t>
    <phoneticPr fontId="4" type="noConversion"/>
  </si>
  <si>
    <t>성남시 수정구 남문로 90번길 4 (태평동)</t>
    <phoneticPr fontId="4" type="noConversion"/>
  </si>
  <si>
    <t xml:space="preserve">제5대 성남시청소년행복의회 의정활동 보고서 제작 </t>
    <phoneticPr fontId="4" type="noConversion"/>
  </si>
  <si>
    <t>2021.07.20.~2021.07.23.</t>
    <phoneticPr fontId="4" type="noConversion"/>
  </si>
  <si>
    <t>2021.07.23.</t>
    <phoneticPr fontId="4" type="noConversion"/>
  </si>
  <si>
    <t>네모디자인(남현진)</t>
    <phoneticPr fontId="4" type="noConversion"/>
  </si>
  <si>
    <t>성남시 분당구 매화로 56번길 12 (야탑동)</t>
    <phoneticPr fontId="4" type="noConversion"/>
  </si>
  <si>
    <t>소방시설 보수 공사</t>
    <phoneticPr fontId="4" type="noConversion"/>
  </si>
  <si>
    <t>2021.07.27.</t>
    <phoneticPr fontId="4" type="noConversion"/>
  </si>
  <si>
    <t>2021.07.27.~2021.08.23.</t>
    <phoneticPr fontId="4" type="noConversion"/>
  </si>
  <si>
    <t>전자계약</t>
    <phoneticPr fontId="4" type="noConversion"/>
  </si>
  <si>
    <t>2021.08.23.(예정)</t>
    <phoneticPr fontId="4" type="noConversion"/>
  </si>
  <si>
    <t>㈜성남소방전기(권형용)</t>
    <phoneticPr fontId="4" type="noConversion"/>
  </si>
  <si>
    <t>성남시 수정구 공원로 339번길 22(신흥동)</t>
    <phoneticPr fontId="4" type="noConversion"/>
  </si>
  <si>
    <t>박형은</t>
    <phoneticPr fontId="4" type="noConversion"/>
  </si>
  <si>
    <t>김영연</t>
    <phoneticPr fontId="4" type="noConversion"/>
  </si>
  <si>
    <t>남현진</t>
    <phoneticPr fontId="4" type="noConversion"/>
  </si>
  <si>
    <t>권형용</t>
    <phoneticPr fontId="4" type="noConversion"/>
  </si>
  <si>
    <t>저녹스 버너 구입</t>
    <phoneticPr fontId="4" type="noConversion"/>
  </si>
  <si>
    <t>저녹스 가스버너
P72M(LX)</t>
    <phoneticPr fontId="4" type="noConversion"/>
  </si>
  <si>
    <t>대</t>
    <phoneticPr fontId="4" type="noConversion"/>
  </si>
  <si>
    <t>김성렬</t>
    <phoneticPr fontId="4" type="noConversion"/>
  </si>
  <si>
    <t>031-729-9319</t>
    <phoneticPr fontId="4" type="noConversion"/>
  </si>
  <si>
    <t>10월 설치</t>
    <phoneticPr fontId="4" type="noConversion"/>
  </si>
  <si>
    <t>지하주차장 간판 및 이용안내판 교체</t>
    <phoneticPr fontId="4" type="noConversion"/>
  </si>
  <si>
    <t>김성렬</t>
    <phoneticPr fontId="4" type="noConversion"/>
  </si>
  <si>
    <t>2021. 하반기 대기배출시설 측정 및 추가 신고 실시</t>
    <phoneticPr fontId="4" type="noConversion"/>
  </si>
  <si>
    <t>수의</t>
    <phoneticPr fontId="4" type="noConversion"/>
  </si>
  <si>
    <t>031-729-9319</t>
  </si>
  <si>
    <t>기계실 천장 시로코팬 교채 공사</t>
    <phoneticPr fontId="4" type="noConversion"/>
  </si>
  <si>
    <t>기타</t>
  </si>
  <si>
    <t>수련관 1층 내부환경 개선 공사</t>
    <phoneticPr fontId="4" type="noConversion"/>
  </si>
  <si>
    <t>건축</t>
  </si>
  <si>
    <t>수련관 4층 개수대 설치 공사</t>
    <phoneticPr fontId="4" type="noConversion"/>
  </si>
  <si>
    <t>김성렬</t>
    <phoneticPr fontId="4" type="noConversion"/>
  </si>
  <si>
    <t>031-729-9319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</si>
</sst>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41" fontId="31" fillId="0" borderId="9" xfId="8" applyNumberFormat="1" applyFont="1" applyBorder="1" applyAlignment="1">
      <alignment horizontal="right" vertical="distributed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/>
    </xf>
    <xf numFmtId="41" fontId="27" fillId="3" borderId="33" xfId="1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right" vertical="center" wrapText="1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right" vertical="center" wrapText="1"/>
    </xf>
    <xf numFmtId="0" fontId="27" fillId="4" borderId="9" xfId="0" applyFont="1" applyFill="1" applyBorder="1" applyAlignment="1">
      <alignment horizontal="center" vertical="center"/>
    </xf>
    <xf numFmtId="0" fontId="0" fillId="4" borderId="10" xfId="0" applyFill="1" applyBorder="1"/>
    <xf numFmtId="41" fontId="23" fillId="0" borderId="9" xfId="1" applyFont="1" applyBorder="1" applyAlignment="1" applyProtection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 shrinkToFi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54" xfId="0" applyFont="1" applyFill="1" applyBorder="1" applyAlignment="1">
      <alignment horizontal="center" vertical="center" wrapText="1"/>
    </xf>
    <xf numFmtId="41" fontId="27" fillId="4" borderId="54" xfId="1" applyFont="1" applyFill="1" applyBorder="1" applyAlignment="1">
      <alignment horizontal="center" vertical="center" wrapText="1"/>
    </xf>
    <xf numFmtId="41" fontId="27" fillId="4" borderId="54" xfId="1" applyFont="1" applyFill="1" applyBorder="1" applyAlignment="1">
      <alignment horizontal="right" vertical="center" wrapText="1"/>
    </xf>
    <xf numFmtId="0" fontId="27" fillId="4" borderId="54" xfId="0" applyFont="1" applyFill="1" applyBorder="1" applyAlignment="1">
      <alignment horizontal="center" vertical="center"/>
    </xf>
    <xf numFmtId="0" fontId="0" fillId="4" borderId="55" xfId="0" applyFill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2" xfId="0" applyFont="1" applyBorder="1" applyAlignment="1">
      <alignment horizontal="justify"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8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2" fillId="4" borderId="56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38" fontId="3" fillId="4" borderId="59" xfId="9" applyNumberFormat="1" applyFont="1" applyFill="1" applyBorder="1">
      <alignment vertical="center"/>
    </xf>
    <xf numFmtId="38" fontId="3" fillId="4" borderId="59" xfId="4" applyNumberFormat="1" applyFont="1" applyFill="1" applyBorder="1" applyAlignment="1">
      <alignment horizontal="right" vertical="center"/>
    </xf>
    <xf numFmtId="0" fontId="33" fillId="4" borderId="60" xfId="0" applyFont="1" applyFill="1" applyBorder="1" applyAlignment="1">
      <alignment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0" fontId="33" fillId="4" borderId="56" xfId="0" applyFont="1" applyFill="1" applyBorder="1" applyAlignment="1">
      <alignment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38" fontId="3" fillId="4" borderId="62" xfId="9" applyNumberFormat="1" applyFont="1" applyFill="1" applyBorder="1">
      <alignment vertical="center"/>
    </xf>
    <xf numFmtId="38" fontId="3" fillId="4" borderId="62" xfId="4" applyNumberFormat="1" applyFont="1" applyFill="1" applyBorder="1" applyAlignment="1">
      <alignment horizontal="right" vertical="center"/>
    </xf>
    <xf numFmtId="0" fontId="33" fillId="4" borderId="63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8" fontId="3" fillId="4" borderId="7" xfId="9" applyNumberFormat="1" applyFont="1" applyFill="1" applyBorder="1">
      <alignment vertical="center"/>
    </xf>
    <xf numFmtId="38" fontId="3" fillId="4" borderId="7" xfId="4" applyNumberFormat="1" applyFont="1" applyFill="1" applyBorder="1" applyAlignment="1">
      <alignment horizontal="right" vertical="center"/>
    </xf>
    <xf numFmtId="0" fontId="33" fillId="4" borderId="2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41" fontId="24" fillId="4" borderId="2" xfId="1" quotePrefix="1" applyFont="1" applyFill="1" applyBorder="1" applyAlignment="1">
      <alignment horizontal="center" vertical="center"/>
    </xf>
    <xf numFmtId="0" fontId="24" fillId="4" borderId="2" xfId="0" quotePrefix="1" applyFont="1" applyFill="1" applyBorder="1" applyAlignment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C6" sqref="C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5" customWidth="1"/>
    <col min="7" max="7" width="12.44140625" customWidth="1"/>
    <col min="8" max="8" width="12.44140625" style="67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26.25" thickBot="1" x14ac:dyDescent="0.2">
      <c r="A2" s="126" t="s">
        <v>85</v>
      </c>
      <c r="B2" s="126"/>
      <c r="C2" s="126"/>
      <c r="D2" s="9"/>
      <c r="E2" s="9"/>
      <c r="F2" s="64"/>
      <c r="G2" s="9"/>
      <c r="H2" s="66"/>
      <c r="I2" s="9"/>
      <c r="J2" s="9"/>
      <c r="K2" s="9"/>
      <c r="L2" s="9"/>
    </row>
    <row r="3" spans="1:12" ht="38.25" customHeight="1" thickBot="1" x14ac:dyDescent="0.2">
      <c r="A3" s="87" t="s">
        <v>51</v>
      </c>
      <c r="B3" s="88" t="s">
        <v>33</v>
      </c>
      <c r="C3" s="88" t="s">
        <v>52</v>
      </c>
      <c r="D3" s="88" t="s">
        <v>53</v>
      </c>
      <c r="E3" s="88" t="s">
        <v>54</v>
      </c>
      <c r="F3" s="89" t="s">
        <v>55</v>
      </c>
      <c r="G3" s="88" t="s">
        <v>56</v>
      </c>
      <c r="H3" s="90" t="s">
        <v>57</v>
      </c>
      <c r="I3" s="91" t="s">
        <v>34</v>
      </c>
      <c r="J3" s="91" t="s">
        <v>58</v>
      </c>
      <c r="K3" s="91" t="s">
        <v>59</v>
      </c>
      <c r="L3" s="92" t="s">
        <v>1</v>
      </c>
    </row>
    <row r="4" spans="1:12" s="13" customFormat="1" ht="84.75" customHeight="1" thickTop="1" x14ac:dyDescent="0.15">
      <c r="A4" s="119">
        <v>2021</v>
      </c>
      <c r="B4" s="120">
        <v>8</v>
      </c>
      <c r="C4" s="120" t="s">
        <v>239</v>
      </c>
      <c r="D4" s="120" t="s">
        <v>173</v>
      </c>
      <c r="E4" s="120" t="s">
        <v>243</v>
      </c>
      <c r="F4" s="121">
        <v>200</v>
      </c>
      <c r="G4" s="121" t="s">
        <v>240</v>
      </c>
      <c r="H4" s="122">
        <v>4600000</v>
      </c>
      <c r="I4" s="123" t="s">
        <v>174</v>
      </c>
      <c r="J4" s="123" t="s">
        <v>241</v>
      </c>
      <c r="K4" s="123" t="s">
        <v>242</v>
      </c>
      <c r="L4" s="124"/>
    </row>
    <row r="5" spans="1:12" s="13" customFormat="1" ht="84.75" customHeight="1" x14ac:dyDescent="0.15">
      <c r="A5" s="183">
        <v>2021</v>
      </c>
      <c r="B5" s="183">
        <v>8</v>
      </c>
      <c r="C5" s="183" t="s">
        <v>271</v>
      </c>
      <c r="D5" s="183" t="s">
        <v>173</v>
      </c>
      <c r="E5" s="183" t="s">
        <v>272</v>
      </c>
      <c r="F5" s="184">
        <v>1</v>
      </c>
      <c r="G5" s="185" t="s">
        <v>273</v>
      </c>
      <c r="H5" s="186">
        <v>10120</v>
      </c>
      <c r="I5" s="187" t="s">
        <v>174</v>
      </c>
      <c r="J5" s="187" t="s">
        <v>274</v>
      </c>
      <c r="K5" s="187" t="s">
        <v>275</v>
      </c>
      <c r="L5" s="188" t="s">
        <v>276</v>
      </c>
    </row>
    <row r="6" spans="1:12" s="13" customFormat="1" ht="84.75" customHeight="1" thickBot="1" x14ac:dyDescent="0.2">
      <c r="A6" s="93">
        <v>2021</v>
      </c>
      <c r="B6" s="94">
        <v>8</v>
      </c>
      <c r="C6" s="94" t="s">
        <v>244</v>
      </c>
      <c r="D6" s="94" t="s">
        <v>173</v>
      </c>
      <c r="E6" s="116" t="s">
        <v>245</v>
      </c>
      <c r="F6" s="95">
        <v>1000</v>
      </c>
      <c r="G6" s="95" t="s">
        <v>240</v>
      </c>
      <c r="H6" s="96">
        <v>6000000</v>
      </c>
      <c r="I6" s="97" t="s">
        <v>174</v>
      </c>
      <c r="J6" s="97" t="s">
        <v>241</v>
      </c>
      <c r="K6" s="97" t="s">
        <v>242</v>
      </c>
      <c r="L6" s="98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9" sqref="C19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27" t="s">
        <v>77</v>
      </c>
      <c r="B1" s="127"/>
      <c r="C1" s="127"/>
      <c r="D1" s="127"/>
      <c r="E1" s="127"/>
      <c r="F1" s="127"/>
      <c r="G1" s="127"/>
      <c r="H1" s="127"/>
      <c r="I1" s="127"/>
    </row>
    <row r="2" spans="1:9" ht="26.25" thickBot="1" x14ac:dyDescent="0.2">
      <c r="A2" s="174" t="s">
        <v>84</v>
      </c>
      <c r="B2" s="174"/>
      <c r="C2" s="46"/>
      <c r="D2" s="46"/>
      <c r="E2" s="46"/>
      <c r="F2" s="46"/>
      <c r="G2" s="46"/>
      <c r="H2" s="46"/>
      <c r="I2" s="44" t="s">
        <v>2</v>
      </c>
    </row>
    <row r="3" spans="1:9" ht="26.25" customHeight="1" x14ac:dyDescent="0.15">
      <c r="A3" s="181" t="s">
        <v>3</v>
      </c>
      <c r="B3" s="179" t="s">
        <v>4</v>
      </c>
      <c r="C3" s="179" t="s">
        <v>60</v>
      </c>
      <c r="D3" s="179" t="s">
        <v>79</v>
      </c>
      <c r="E3" s="175" t="s">
        <v>82</v>
      </c>
      <c r="F3" s="176"/>
      <c r="G3" s="175" t="s">
        <v>83</v>
      </c>
      <c r="H3" s="176"/>
      <c r="I3" s="177" t="s">
        <v>78</v>
      </c>
    </row>
    <row r="4" spans="1:9" ht="28.5" customHeight="1" x14ac:dyDescent="0.15">
      <c r="A4" s="182"/>
      <c r="B4" s="180"/>
      <c r="C4" s="180"/>
      <c r="D4" s="180"/>
      <c r="E4" s="28" t="s">
        <v>80</v>
      </c>
      <c r="F4" s="28" t="s">
        <v>81</v>
      </c>
      <c r="G4" s="28" t="s">
        <v>80</v>
      </c>
      <c r="H4" s="28" t="s">
        <v>81</v>
      </c>
      <c r="I4" s="178"/>
    </row>
    <row r="5" spans="1:9" ht="28.5" customHeight="1" thickBot="1" x14ac:dyDescent="0.2">
      <c r="A5" s="50"/>
      <c r="B5" s="117" t="s">
        <v>181</v>
      </c>
      <c r="C5" s="51"/>
      <c r="D5" s="52"/>
      <c r="E5" s="99"/>
      <c r="F5" s="53"/>
      <c r="G5" s="99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5" customWidth="1"/>
    <col min="6" max="9" width="12.44140625" customWidth="1"/>
    <col min="10" max="10" width="8.88671875" style="6"/>
    <col min="11" max="11" width="11.6640625" style="7" customWidth="1"/>
    <col min="12" max="12" width="6.6640625" style="6" customWidth="1"/>
  </cols>
  <sheetData>
    <row r="1" spans="1:9" ht="47.25" customHeight="1" thickBot="1" x14ac:dyDescent="0.2">
      <c r="A1" s="125" t="s">
        <v>68</v>
      </c>
      <c r="B1" s="125"/>
      <c r="C1" s="125"/>
      <c r="D1" s="125"/>
      <c r="E1" s="125"/>
      <c r="F1" s="125"/>
      <c r="G1" s="125"/>
      <c r="H1" s="125"/>
      <c r="I1" s="125"/>
    </row>
    <row r="2" spans="1:9" ht="39.75" customHeight="1" thickBot="1" x14ac:dyDescent="0.2">
      <c r="A2" s="72" t="s">
        <v>32</v>
      </c>
      <c r="B2" s="73" t="s">
        <v>33</v>
      </c>
      <c r="C2" s="74" t="s">
        <v>118</v>
      </c>
      <c r="D2" s="74" t="s">
        <v>0</v>
      </c>
      <c r="E2" s="75" t="s">
        <v>119</v>
      </c>
      <c r="F2" s="74" t="s">
        <v>145</v>
      </c>
      <c r="G2" s="74" t="s">
        <v>35</v>
      </c>
      <c r="H2" s="74" t="s">
        <v>36</v>
      </c>
      <c r="I2" s="76" t="s">
        <v>1</v>
      </c>
    </row>
    <row r="3" spans="1:9" s="6" customFormat="1" ht="56.25" customHeight="1" thickTop="1" x14ac:dyDescent="0.15">
      <c r="A3" s="189">
        <v>2021</v>
      </c>
      <c r="B3" s="190">
        <v>8</v>
      </c>
      <c r="C3" s="191" t="s">
        <v>277</v>
      </c>
      <c r="D3" s="190" t="s">
        <v>126</v>
      </c>
      <c r="E3" s="192">
        <v>3500</v>
      </c>
      <c r="F3" s="190" t="s">
        <v>159</v>
      </c>
      <c r="G3" s="190" t="s">
        <v>278</v>
      </c>
      <c r="H3" s="190" t="s">
        <v>275</v>
      </c>
      <c r="I3" s="193"/>
    </row>
    <row r="4" spans="1:9" ht="56.25" customHeight="1" thickBot="1" x14ac:dyDescent="0.2">
      <c r="A4" s="77">
        <v>2021</v>
      </c>
      <c r="B4" s="78">
        <v>8</v>
      </c>
      <c r="C4" s="79" t="s">
        <v>279</v>
      </c>
      <c r="D4" s="78" t="s">
        <v>280</v>
      </c>
      <c r="E4" s="80">
        <v>2200</v>
      </c>
      <c r="F4" s="78" t="s">
        <v>159</v>
      </c>
      <c r="G4" s="78" t="s">
        <v>278</v>
      </c>
      <c r="H4" s="78" t="s">
        <v>281</v>
      </c>
      <c r="I4" s="100"/>
    </row>
  </sheetData>
  <mergeCells count="1">
    <mergeCell ref="A1:I1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C13" sqref="C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5" customWidth="1"/>
    <col min="7" max="8" width="12.44140625" customWidth="1"/>
    <col min="9" max="9" width="12.44140625" style="65" customWidth="1"/>
    <col min="10" max="10" width="8.88671875" style="6"/>
    <col min="11" max="11" width="11.6640625" style="7" customWidth="1"/>
    <col min="12" max="12" width="11.33203125" style="6" bestFit="1" customWidth="1"/>
  </cols>
  <sheetData>
    <row r="1" spans="1:13" ht="63" customHeight="1" thickBot="1" x14ac:dyDescent="0.2">
      <c r="A1" s="125" t="s">
        <v>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39" customHeight="1" thickBot="1" x14ac:dyDescent="0.2">
      <c r="A2" s="81" t="s">
        <v>32</v>
      </c>
      <c r="B2" s="82" t="s">
        <v>33</v>
      </c>
      <c r="C2" s="83" t="s">
        <v>74</v>
      </c>
      <c r="D2" s="83" t="s">
        <v>73</v>
      </c>
      <c r="E2" s="83" t="s">
        <v>0</v>
      </c>
      <c r="F2" s="84" t="s">
        <v>72</v>
      </c>
      <c r="G2" s="82" t="s">
        <v>71</v>
      </c>
      <c r="H2" s="82" t="s">
        <v>70</v>
      </c>
      <c r="I2" s="84" t="s">
        <v>69</v>
      </c>
      <c r="J2" s="83" t="s">
        <v>34</v>
      </c>
      <c r="K2" s="83" t="s">
        <v>35</v>
      </c>
      <c r="L2" s="83" t="s">
        <v>36</v>
      </c>
      <c r="M2" s="85" t="s">
        <v>1</v>
      </c>
    </row>
    <row r="3" spans="1:13" s="6" customFormat="1" ht="76.5" customHeight="1" thickTop="1" x14ac:dyDescent="0.15">
      <c r="A3" s="194">
        <v>2021</v>
      </c>
      <c r="B3" s="195">
        <v>8</v>
      </c>
      <c r="C3" s="195" t="s">
        <v>236</v>
      </c>
      <c r="D3" s="195" t="s">
        <v>180</v>
      </c>
      <c r="E3" s="195" t="s">
        <v>126</v>
      </c>
      <c r="F3" s="196">
        <v>10690</v>
      </c>
      <c r="G3" s="197"/>
      <c r="H3" s="197"/>
      <c r="I3" s="196">
        <v>10690</v>
      </c>
      <c r="J3" s="195" t="s">
        <v>159</v>
      </c>
      <c r="K3" s="195" t="s">
        <v>237</v>
      </c>
      <c r="L3" s="195" t="s">
        <v>238</v>
      </c>
      <c r="M3" s="198"/>
    </row>
    <row r="4" spans="1:13" s="6" customFormat="1" ht="86.25" customHeight="1" x14ac:dyDescent="0.15">
      <c r="A4" s="209">
        <v>2021</v>
      </c>
      <c r="B4" s="210">
        <v>8</v>
      </c>
      <c r="C4" s="210" t="s">
        <v>282</v>
      </c>
      <c r="D4" s="210" t="s">
        <v>283</v>
      </c>
      <c r="E4" s="210" t="s">
        <v>126</v>
      </c>
      <c r="F4" s="212">
        <v>2820</v>
      </c>
      <c r="G4" s="212"/>
      <c r="H4" s="212"/>
      <c r="I4" s="211">
        <v>2820</v>
      </c>
      <c r="J4" s="210" t="s">
        <v>159</v>
      </c>
      <c r="K4" s="210" t="s">
        <v>287</v>
      </c>
      <c r="L4" s="210" t="s">
        <v>288</v>
      </c>
      <c r="M4" s="213"/>
    </row>
    <row r="5" spans="1:13" s="6" customFormat="1" ht="86.25" customHeight="1" x14ac:dyDescent="0.15">
      <c r="A5" s="199">
        <v>2021</v>
      </c>
      <c r="B5" s="200">
        <v>8</v>
      </c>
      <c r="C5" s="200" t="s">
        <v>284</v>
      </c>
      <c r="D5" s="200" t="s">
        <v>285</v>
      </c>
      <c r="E5" s="200" t="s">
        <v>126</v>
      </c>
      <c r="F5" s="202">
        <v>19500</v>
      </c>
      <c r="G5" s="202"/>
      <c r="H5" s="202"/>
      <c r="I5" s="201">
        <v>19500</v>
      </c>
      <c r="J5" s="200" t="s">
        <v>159</v>
      </c>
      <c r="K5" s="200" t="s">
        <v>278</v>
      </c>
      <c r="L5" s="200" t="s">
        <v>275</v>
      </c>
      <c r="M5" s="203"/>
    </row>
    <row r="6" spans="1:13" s="6" customFormat="1" ht="86.25" customHeight="1" thickBot="1" x14ac:dyDescent="0.2">
      <c r="A6" s="204">
        <v>2021</v>
      </c>
      <c r="B6" s="205">
        <v>8</v>
      </c>
      <c r="C6" s="205" t="s">
        <v>286</v>
      </c>
      <c r="D6" s="205" t="s">
        <v>283</v>
      </c>
      <c r="E6" s="205" t="s">
        <v>126</v>
      </c>
      <c r="F6" s="207">
        <v>2200</v>
      </c>
      <c r="G6" s="207"/>
      <c r="H6" s="207"/>
      <c r="I6" s="206">
        <v>2200</v>
      </c>
      <c r="J6" s="205" t="s">
        <v>159</v>
      </c>
      <c r="K6" s="205" t="s">
        <v>278</v>
      </c>
      <c r="L6" s="205" t="s">
        <v>275</v>
      </c>
      <c r="M6" s="208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27" t="s">
        <v>90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28" t="s">
        <v>2</v>
      </c>
      <c r="K2" s="128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3"/>
      <c r="B4" s="34"/>
      <c r="C4" s="47" t="s">
        <v>125</v>
      </c>
      <c r="D4" s="36"/>
      <c r="E4" s="37"/>
      <c r="F4" s="38"/>
      <c r="G4" s="38"/>
      <c r="H4" s="36"/>
      <c r="I4" s="35"/>
      <c r="J4" s="39"/>
      <c r="K4" s="4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27" t="s">
        <v>98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28" t="s">
        <v>99</v>
      </c>
      <c r="K2" s="128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30"/>
      <c r="B4" s="31"/>
      <c r="C4" s="48" t="s">
        <v>125</v>
      </c>
      <c r="D4" s="36"/>
      <c r="E4" s="37"/>
      <c r="F4" s="38"/>
      <c r="G4" s="38"/>
      <c r="H4" s="36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4" zoomScale="115" zoomScaleNormal="115" workbookViewId="0">
      <selection activeCell="L17" sqref="L17"/>
    </sheetView>
  </sheetViews>
  <sheetFormatPr defaultRowHeight="13.5" x14ac:dyDescent="0.15"/>
  <cols>
    <col min="1" max="1" width="31.6640625" style="60" customWidth="1"/>
    <col min="2" max="2" width="17.77734375" style="60" bestFit="1" customWidth="1"/>
    <col min="3" max="3" width="12.109375" style="60" customWidth="1"/>
    <col min="4" max="8" width="11.21875" style="60" customWidth="1"/>
    <col min="9" max="9" width="9.6640625" style="60" customWidth="1"/>
    <col min="10" max="10" width="8.88671875" style="45"/>
    <col min="11" max="11" width="8.88671875" style="45" customWidth="1"/>
    <col min="12" max="16384" width="8.88671875" style="45"/>
  </cols>
  <sheetData>
    <row r="1" spans="1:9" ht="25.5" x14ac:dyDescent="0.15">
      <c r="A1" s="129" t="s">
        <v>5</v>
      </c>
      <c r="B1" s="129"/>
      <c r="C1" s="129"/>
      <c r="D1" s="129"/>
      <c r="E1" s="129"/>
      <c r="F1" s="129"/>
      <c r="G1" s="129"/>
      <c r="H1" s="129"/>
      <c r="I1" s="129"/>
    </row>
    <row r="2" spans="1:9" ht="25.5" x14ac:dyDescent="0.15">
      <c r="A2" s="56" t="s">
        <v>85</v>
      </c>
      <c r="B2" s="56"/>
      <c r="C2" s="57"/>
      <c r="D2" s="57"/>
      <c r="E2" s="57"/>
      <c r="F2" s="58"/>
      <c r="G2" s="58"/>
      <c r="H2" s="130" t="s">
        <v>2</v>
      </c>
      <c r="I2" s="130"/>
    </row>
    <row r="3" spans="1:9" ht="23.25" customHeight="1" x14ac:dyDescent="0.15">
      <c r="A3" s="55" t="s">
        <v>4</v>
      </c>
      <c r="B3" s="55" t="s">
        <v>15</v>
      </c>
      <c r="C3" s="55" t="s">
        <v>6</v>
      </c>
      <c r="D3" s="55" t="s">
        <v>7</v>
      </c>
      <c r="E3" s="55" t="s">
        <v>8</v>
      </c>
      <c r="F3" s="55" t="s">
        <v>9</v>
      </c>
      <c r="G3" s="59" t="s">
        <v>49</v>
      </c>
      <c r="H3" s="55" t="s">
        <v>14</v>
      </c>
      <c r="I3" s="55" t="s">
        <v>10</v>
      </c>
    </row>
    <row r="4" spans="1:9" ht="23.25" customHeight="1" x14ac:dyDescent="0.15">
      <c r="A4" s="214" t="s">
        <v>211</v>
      </c>
      <c r="B4" s="68" t="s">
        <v>113</v>
      </c>
      <c r="C4" s="86">
        <v>2904000</v>
      </c>
      <c r="D4" s="68" t="s">
        <v>137</v>
      </c>
      <c r="E4" s="68" t="s">
        <v>128</v>
      </c>
      <c r="F4" s="68" t="s">
        <v>138</v>
      </c>
      <c r="G4" s="69" t="s">
        <v>209</v>
      </c>
      <c r="H4" s="69" t="s">
        <v>212</v>
      </c>
      <c r="I4" s="55"/>
    </row>
    <row r="5" spans="1:9" ht="23.25" customHeight="1" x14ac:dyDescent="0.15">
      <c r="A5" s="215" t="s">
        <v>208</v>
      </c>
      <c r="B5" s="68" t="s">
        <v>122</v>
      </c>
      <c r="C5" s="86">
        <v>3960000</v>
      </c>
      <c r="D5" s="68" t="s">
        <v>127</v>
      </c>
      <c r="E5" s="68" t="s">
        <v>128</v>
      </c>
      <c r="F5" s="68" t="s">
        <v>129</v>
      </c>
      <c r="G5" s="69" t="s">
        <v>209</v>
      </c>
      <c r="H5" s="69" t="s">
        <v>210</v>
      </c>
      <c r="I5" s="69"/>
    </row>
    <row r="6" spans="1:9" ht="23.25" customHeight="1" x14ac:dyDescent="0.15">
      <c r="A6" s="215" t="s">
        <v>195</v>
      </c>
      <c r="B6" s="68" t="s">
        <v>121</v>
      </c>
      <c r="C6" s="86">
        <v>4362600</v>
      </c>
      <c r="D6" s="68" t="s">
        <v>156</v>
      </c>
      <c r="E6" s="68" t="s">
        <v>128</v>
      </c>
      <c r="F6" s="68" t="s">
        <v>129</v>
      </c>
      <c r="G6" s="69" t="s">
        <v>196</v>
      </c>
      <c r="H6" s="69" t="s">
        <v>197</v>
      </c>
      <c r="I6" s="69"/>
    </row>
    <row r="7" spans="1:9" ht="23.25" customHeight="1" x14ac:dyDescent="0.15">
      <c r="A7" s="215" t="s">
        <v>198</v>
      </c>
      <c r="B7" s="68" t="s">
        <v>121</v>
      </c>
      <c r="C7" s="86">
        <v>7101600</v>
      </c>
      <c r="D7" s="68" t="s">
        <v>155</v>
      </c>
      <c r="E7" s="68" t="s">
        <v>128</v>
      </c>
      <c r="F7" s="68" t="s">
        <v>129</v>
      </c>
      <c r="G7" s="69" t="s">
        <v>196</v>
      </c>
      <c r="H7" s="69" t="s">
        <v>199</v>
      </c>
      <c r="I7" s="69"/>
    </row>
    <row r="8" spans="1:9" ht="23.25" customHeight="1" x14ac:dyDescent="0.15">
      <c r="A8" s="215" t="s">
        <v>213</v>
      </c>
      <c r="B8" s="68" t="s">
        <v>132</v>
      </c>
      <c r="C8" s="86">
        <v>3600000</v>
      </c>
      <c r="D8" s="68" t="s">
        <v>133</v>
      </c>
      <c r="E8" s="68" t="s">
        <v>134</v>
      </c>
      <c r="F8" s="68" t="s">
        <v>135</v>
      </c>
      <c r="G8" s="69" t="s">
        <v>209</v>
      </c>
      <c r="H8" s="69" t="s">
        <v>212</v>
      </c>
      <c r="I8" s="69"/>
    </row>
    <row r="9" spans="1:9" ht="23.25" customHeight="1" x14ac:dyDescent="0.15">
      <c r="A9" s="215" t="s">
        <v>218</v>
      </c>
      <c r="B9" s="68" t="s">
        <v>114</v>
      </c>
      <c r="C9" s="86">
        <v>4800000</v>
      </c>
      <c r="D9" s="68" t="s">
        <v>144</v>
      </c>
      <c r="E9" s="68" t="s">
        <v>128</v>
      </c>
      <c r="F9" s="68" t="s">
        <v>129</v>
      </c>
      <c r="G9" s="104" t="s">
        <v>219</v>
      </c>
      <c r="H9" s="69" t="s">
        <v>210</v>
      </c>
      <c r="I9" s="69"/>
    </row>
    <row r="10" spans="1:9" ht="23.25" customHeight="1" x14ac:dyDescent="0.15">
      <c r="A10" s="216" t="s">
        <v>217</v>
      </c>
      <c r="B10" s="217" t="s">
        <v>115</v>
      </c>
      <c r="C10" s="218">
        <v>11959200</v>
      </c>
      <c r="D10" s="68" t="s">
        <v>139</v>
      </c>
      <c r="E10" s="68" t="s">
        <v>140</v>
      </c>
      <c r="F10" s="68" t="s">
        <v>141</v>
      </c>
      <c r="G10" s="69" t="s">
        <v>209</v>
      </c>
      <c r="H10" s="69" t="s">
        <v>212</v>
      </c>
      <c r="I10" s="69"/>
    </row>
    <row r="11" spans="1:9" ht="23.25" customHeight="1" x14ac:dyDescent="0.15">
      <c r="A11" s="216" t="s">
        <v>216</v>
      </c>
      <c r="B11" s="68" t="s">
        <v>120</v>
      </c>
      <c r="C11" s="218">
        <v>1867200</v>
      </c>
      <c r="D11" s="68" t="s">
        <v>130</v>
      </c>
      <c r="E11" s="68" t="s">
        <v>142</v>
      </c>
      <c r="F11" s="68" t="s">
        <v>143</v>
      </c>
      <c r="G11" s="69" t="s">
        <v>209</v>
      </c>
      <c r="H11" s="69" t="s">
        <v>212</v>
      </c>
      <c r="I11" s="69"/>
    </row>
    <row r="12" spans="1:9" ht="23.25" customHeight="1" x14ac:dyDescent="0.15">
      <c r="A12" s="216" t="s">
        <v>224</v>
      </c>
      <c r="B12" s="68" t="s">
        <v>149</v>
      </c>
      <c r="C12" s="218">
        <v>1200000</v>
      </c>
      <c r="D12" s="68" t="s">
        <v>150</v>
      </c>
      <c r="E12" s="68" t="s">
        <v>151</v>
      </c>
      <c r="F12" s="68" t="s">
        <v>152</v>
      </c>
      <c r="G12" s="104" t="s">
        <v>209</v>
      </c>
      <c r="H12" s="69" t="s">
        <v>212</v>
      </c>
      <c r="I12" s="69"/>
    </row>
    <row r="13" spans="1:9" ht="23.25" customHeight="1" x14ac:dyDescent="0.15">
      <c r="A13" s="216" t="s">
        <v>225</v>
      </c>
      <c r="B13" s="68" t="s">
        <v>124</v>
      </c>
      <c r="C13" s="218">
        <v>1195200</v>
      </c>
      <c r="D13" s="68" t="s">
        <v>130</v>
      </c>
      <c r="E13" s="68" t="s">
        <v>151</v>
      </c>
      <c r="F13" s="68" t="s">
        <v>152</v>
      </c>
      <c r="G13" s="104" t="s">
        <v>209</v>
      </c>
      <c r="H13" s="69" t="s">
        <v>212</v>
      </c>
      <c r="I13" s="69"/>
    </row>
    <row r="14" spans="1:9" ht="23.25" customHeight="1" x14ac:dyDescent="0.15">
      <c r="A14" s="216" t="s">
        <v>228</v>
      </c>
      <c r="B14" s="68" t="s">
        <v>153</v>
      </c>
      <c r="C14" s="218">
        <v>30510000</v>
      </c>
      <c r="D14" s="68" t="s">
        <v>130</v>
      </c>
      <c r="E14" s="68" t="s">
        <v>154</v>
      </c>
      <c r="F14" s="68" t="s">
        <v>152</v>
      </c>
      <c r="G14" s="104" t="s">
        <v>209</v>
      </c>
      <c r="H14" s="69" t="s">
        <v>212</v>
      </c>
      <c r="I14" s="69"/>
    </row>
    <row r="15" spans="1:9" ht="23.25" customHeight="1" x14ac:dyDescent="0.15">
      <c r="A15" s="214" t="s">
        <v>221</v>
      </c>
      <c r="B15" s="217" t="s">
        <v>146</v>
      </c>
      <c r="C15" s="218">
        <v>997213000</v>
      </c>
      <c r="D15" s="68" t="s">
        <v>147</v>
      </c>
      <c r="E15" s="68" t="s">
        <v>116</v>
      </c>
      <c r="F15" s="68" t="s">
        <v>117</v>
      </c>
      <c r="G15" s="104" t="s">
        <v>209</v>
      </c>
      <c r="H15" s="69" t="s">
        <v>222</v>
      </c>
      <c r="I15" s="69"/>
    </row>
    <row r="16" spans="1:9" ht="23.25" customHeight="1" x14ac:dyDescent="0.15">
      <c r="A16" s="219" t="s">
        <v>202</v>
      </c>
      <c r="B16" s="217" t="s">
        <v>131</v>
      </c>
      <c r="C16" s="86">
        <v>7920000</v>
      </c>
      <c r="D16" s="68" t="s">
        <v>130</v>
      </c>
      <c r="E16" s="68" t="s">
        <v>128</v>
      </c>
      <c r="F16" s="68" t="s">
        <v>129</v>
      </c>
      <c r="G16" s="104" t="s">
        <v>203</v>
      </c>
      <c r="H16" s="104" t="s">
        <v>203</v>
      </c>
      <c r="I16" s="69"/>
    </row>
    <row r="17" spans="1:9" ht="23.25" customHeight="1" x14ac:dyDescent="0.15">
      <c r="A17" s="219" t="s">
        <v>220</v>
      </c>
      <c r="B17" s="217" t="s">
        <v>169</v>
      </c>
      <c r="C17" s="86">
        <v>2549950</v>
      </c>
      <c r="D17" s="68" t="s">
        <v>167</v>
      </c>
      <c r="E17" s="68" t="s">
        <v>167</v>
      </c>
      <c r="F17" s="68" t="s">
        <v>170</v>
      </c>
      <c r="G17" s="69" t="s">
        <v>209</v>
      </c>
      <c r="H17" s="69" t="s">
        <v>212</v>
      </c>
      <c r="I17" s="69"/>
    </row>
    <row r="18" spans="1:9" ht="23.25" customHeight="1" x14ac:dyDescent="0.15">
      <c r="A18" s="219" t="s">
        <v>229</v>
      </c>
      <c r="B18" s="217" t="s">
        <v>230</v>
      </c>
      <c r="C18" s="86">
        <v>78246200</v>
      </c>
      <c r="D18" s="68" t="s">
        <v>231</v>
      </c>
      <c r="E18" s="68" t="s">
        <v>232</v>
      </c>
      <c r="F18" s="68" t="s">
        <v>233</v>
      </c>
      <c r="G18" s="69" t="s">
        <v>234</v>
      </c>
      <c r="H18" s="69" t="s">
        <v>235</v>
      </c>
      <c r="I18" s="69"/>
    </row>
    <row r="19" spans="1:9" ht="23.25" customHeight="1" x14ac:dyDescent="0.15">
      <c r="A19" s="219" t="s">
        <v>161</v>
      </c>
      <c r="B19" s="217" t="s">
        <v>162</v>
      </c>
      <c r="C19" s="86">
        <v>2970000</v>
      </c>
      <c r="D19" s="68" t="s">
        <v>163</v>
      </c>
      <c r="E19" s="68" t="s">
        <v>164</v>
      </c>
      <c r="F19" s="68" t="s">
        <v>165</v>
      </c>
      <c r="G19" s="221" t="s">
        <v>186</v>
      </c>
      <c r="H19" s="221" t="s">
        <v>186</v>
      </c>
      <c r="I19" s="69"/>
    </row>
    <row r="20" spans="1:9" ht="23.25" customHeight="1" x14ac:dyDescent="0.15">
      <c r="A20" s="101" t="s">
        <v>175</v>
      </c>
      <c r="B20" s="102" t="s">
        <v>172</v>
      </c>
      <c r="C20" s="86">
        <v>4340000</v>
      </c>
      <c r="D20" s="68" t="s">
        <v>176</v>
      </c>
      <c r="E20" s="68" t="s">
        <v>179</v>
      </c>
      <c r="F20" s="68" t="s">
        <v>178</v>
      </c>
      <c r="G20" s="68" t="s">
        <v>178</v>
      </c>
      <c r="H20" s="68" t="s">
        <v>178</v>
      </c>
      <c r="I20" s="69"/>
    </row>
    <row r="21" spans="1:9" ht="23.25" customHeight="1" x14ac:dyDescent="0.15">
      <c r="A21" s="101" t="s">
        <v>182</v>
      </c>
      <c r="B21" s="102" t="s">
        <v>183</v>
      </c>
      <c r="C21" s="86">
        <v>2297000</v>
      </c>
      <c r="D21" s="68" t="s">
        <v>184</v>
      </c>
      <c r="E21" s="68" t="s">
        <v>185</v>
      </c>
      <c r="F21" s="68" t="s">
        <v>185</v>
      </c>
      <c r="G21" s="68" t="s">
        <v>185</v>
      </c>
      <c r="H21" s="68" t="s">
        <v>185</v>
      </c>
      <c r="I21" s="69"/>
    </row>
    <row r="22" spans="1:9" ht="23.25" customHeight="1" x14ac:dyDescent="0.15">
      <c r="A22" s="101" t="s">
        <v>187</v>
      </c>
      <c r="B22" s="102" t="s">
        <v>188</v>
      </c>
      <c r="C22" s="86">
        <v>3421000</v>
      </c>
      <c r="D22" s="68" t="s">
        <v>189</v>
      </c>
      <c r="E22" s="68" t="s">
        <v>190</v>
      </c>
      <c r="F22" s="68" t="s">
        <v>191</v>
      </c>
      <c r="G22" s="104" t="s">
        <v>192</v>
      </c>
      <c r="H22" s="104" t="s">
        <v>193</v>
      </c>
      <c r="I22" s="69"/>
    </row>
    <row r="23" spans="1:9" ht="23.25" customHeight="1" x14ac:dyDescent="0.15">
      <c r="A23" s="101" t="s">
        <v>204</v>
      </c>
      <c r="B23" s="102" t="s">
        <v>205</v>
      </c>
      <c r="C23" s="86">
        <v>2500000</v>
      </c>
      <c r="D23" s="68" t="s">
        <v>206</v>
      </c>
      <c r="E23" s="68" t="s">
        <v>206</v>
      </c>
      <c r="F23" s="68" t="s">
        <v>207</v>
      </c>
      <c r="G23" s="68" t="s">
        <v>207</v>
      </c>
      <c r="H23" s="68" t="s">
        <v>207</v>
      </c>
      <c r="I23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3" zoomScale="115" zoomScaleNormal="115" workbookViewId="0">
      <selection activeCell="A4" sqref="A4:I23"/>
    </sheetView>
  </sheetViews>
  <sheetFormatPr defaultRowHeight="13.5" x14ac:dyDescent="0.15"/>
  <cols>
    <col min="1" max="1" width="16.109375" style="60" customWidth="1"/>
    <col min="2" max="2" width="31.44140625" style="60" customWidth="1"/>
    <col min="3" max="3" width="13.33203125" style="60" customWidth="1"/>
    <col min="4" max="8" width="12.21875" style="60" customWidth="1"/>
    <col min="9" max="9" width="9.33203125" style="63" customWidth="1"/>
    <col min="10" max="16384" width="8.88671875" style="45"/>
  </cols>
  <sheetData>
    <row r="1" spans="1:9" ht="25.5" x14ac:dyDescent="0.15">
      <c r="A1" s="129" t="s">
        <v>11</v>
      </c>
      <c r="B1" s="129"/>
      <c r="C1" s="129"/>
      <c r="D1" s="129"/>
      <c r="E1" s="129"/>
      <c r="F1" s="129"/>
      <c r="G1" s="129"/>
      <c r="H1" s="129"/>
      <c r="I1" s="129"/>
    </row>
    <row r="2" spans="1:9" ht="25.5" x14ac:dyDescent="0.15">
      <c r="A2" s="131" t="s">
        <v>85</v>
      </c>
      <c r="B2" s="131"/>
      <c r="C2" s="57"/>
      <c r="D2" s="57"/>
      <c r="E2" s="57"/>
      <c r="F2" s="57"/>
      <c r="G2" s="57"/>
      <c r="H2" s="57"/>
      <c r="I2" s="61" t="s">
        <v>65</v>
      </c>
    </row>
    <row r="3" spans="1:9" ht="22.5" customHeight="1" x14ac:dyDescent="0.15">
      <c r="A3" s="62" t="s">
        <v>3</v>
      </c>
      <c r="B3" s="55" t="s">
        <v>4</v>
      </c>
      <c r="C3" s="55" t="s">
        <v>60</v>
      </c>
      <c r="D3" s="55" t="s">
        <v>61</v>
      </c>
      <c r="E3" s="55" t="s">
        <v>66</v>
      </c>
      <c r="F3" s="55" t="s">
        <v>62</v>
      </c>
      <c r="G3" s="55" t="s">
        <v>63</v>
      </c>
      <c r="H3" s="55" t="s">
        <v>64</v>
      </c>
      <c r="I3" s="55" t="s">
        <v>76</v>
      </c>
    </row>
    <row r="4" spans="1:9" ht="22.5" customHeight="1" x14ac:dyDescent="0.15">
      <c r="A4" s="70" t="s">
        <v>123</v>
      </c>
      <c r="B4" s="214" t="s">
        <v>211</v>
      </c>
      <c r="C4" s="68" t="s">
        <v>113</v>
      </c>
      <c r="D4" s="86">
        <v>2904000</v>
      </c>
      <c r="E4" s="71" t="s">
        <v>112</v>
      </c>
      <c r="F4" s="86">
        <v>242000</v>
      </c>
      <c r="G4" s="71" t="s">
        <v>31</v>
      </c>
      <c r="H4" s="86">
        <v>242000</v>
      </c>
      <c r="I4" s="55"/>
    </row>
    <row r="5" spans="1:9" ht="22.5" customHeight="1" x14ac:dyDescent="0.15">
      <c r="A5" s="70" t="s">
        <v>111</v>
      </c>
      <c r="B5" s="215" t="s">
        <v>208</v>
      </c>
      <c r="C5" s="68" t="s">
        <v>122</v>
      </c>
      <c r="D5" s="86">
        <v>3960000</v>
      </c>
      <c r="E5" s="71" t="s">
        <v>112</v>
      </c>
      <c r="F5" s="86">
        <v>330000</v>
      </c>
      <c r="G5" s="71" t="s">
        <v>31</v>
      </c>
      <c r="H5" s="86">
        <v>330000</v>
      </c>
      <c r="I5" s="69"/>
    </row>
    <row r="6" spans="1:9" ht="22.5" customHeight="1" x14ac:dyDescent="0.15">
      <c r="A6" s="70" t="s">
        <v>111</v>
      </c>
      <c r="B6" s="215" t="s">
        <v>194</v>
      </c>
      <c r="C6" s="68" t="s">
        <v>121</v>
      </c>
      <c r="D6" s="86">
        <v>4362600</v>
      </c>
      <c r="E6" s="71" t="s">
        <v>31</v>
      </c>
      <c r="F6" s="86">
        <v>327300</v>
      </c>
      <c r="G6" s="105"/>
      <c r="H6" s="86">
        <v>327300</v>
      </c>
      <c r="I6" s="69"/>
    </row>
    <row r="7" spans="1:9" ht="22.5" customHeight="1" x14ac:dyDescent="0.15">
      <c r="A7" s="70" t="s">
        <v>111</v>
      </c>
      <c r="B7" s="215" t="s">
        <v>200</v>
      </c>
      <c r="C7" s="68" t="s">
        <v>121</v>
      </c>
      <c r="D7" s="86">
        <v>7101600</v>
      </c>
      <c r="E7" s="71" t="s">
        <v>31</v>
      </c>
      <c r="F7" s="86">
        <v>591800</v>
      </c>
      <c r="G7" s="71" t="s">
        <v>31</v>
      </c>
      <c r="H7" s="86">
        <v>591800</v>
      </c>
      <c r="I7" s="69"/>
    </row>
    <row r="8" spans="1:9" ht="22.5" customHeight="1" x14ac:dyDescent="0.15">
      <c r="A8" s="70" t="s">
        <v>85</v>
      </c>
      <c r="B8" s="215" t="s">
        <v>214</v>
      </c>
      <c r="C8" s="68" t="s">
        <v>136</v>
      </c>
      <c r="D8" s="86">
        <v>3600000</v>
      </c>
      <c r="E8" s="71" t="s">
        <v>31</v>
      </c>
      <c r="F8" s="86">
        <v>300000</v>
      </c>
      <c r="G8" s="71" t="s">
        <v>31</v>
      </c>
      <c r="H8" s="86">
        <v>300000</v>
      </c>
      <c r="I8" s="69"/>
    </row>
    <row r="9" spans="1:9" ht="22.5" customHeight="1" x14ac:dyDescent="0.15">
      <c r="A9" s="70" t="s">
        <v>111</v>
      </c>
      <c r="B9" s="215" t="s">
        <v>218</v>
      </c>
      <c r="C9" s="68" t="s">
        <v>114</v>
      </c>
      <c r="D9" s="86">
        <v>4800000</v>
      </c>
      <c r="E9" s="71" t="s">
        <v>31</v>
      </c>
      <c r="F9" s="86">
        <v>400000</v>
      </c>
      <c r="G9" s="71" t="s">
        <v>31</v>
      </c>
      <c r="H9" s="86">
        <v>400000</v>
      </c>
      <c r="I9" s="69"/>
    </row>
    <row r="10" spans="1:9" ht="22.5" customHeight="1" x14ac:dyDescent="0.15">
      <c r="A10" s="70" t="s">
        <v>111</v>
      </c>
      <c r="B10" s="216" t="s">
        <v>215</v>
      </c>
      <c r="C10" s="217" t="s">
        <v>115</v>
      </c>
      <c r="D10" s="218">
        <v>11959200</v>
      </c>
      <c r="E10" s="71" t="s">
        <v>31</v>
      </c>
      <c r="F10" s="218">
        <v>996600</v>
      </c>
      <c r="G10" s="71" t="s">
        <v>31</v>
      </c>
      <c r="H10" s="218">
        <v>996600</v>
      </c>
      <c r="I10" s="69"/>
    </row>
    <row r="11" spans="1:9" ht="22.5" customHeight="1" x14ac:dyDescent="0.15">
      <c r="A11" s="70" t="s">
        <v>85</v>
      </c>
      <c r="B11" s="216" t="s">
        <v>216</v>
      </c>
      <c r="C11" s="68" t="s">
        <v>120</v>
      </c>
      <c r="D11" s="218">
        <v>1867200</v>
      </c>
      <c r="E11" s="71" t="s">
        <v>31</v>
      </c>
      <c r="F11" s="218">
        <v>155600</v>
      </c>
      <c r="G11" s="71" t="s">
        <v>31</v>
      </c>
      <c r="H11" s="218">
        <v>155600</v>
      </c>
      <c r="I11" s="69"/>
    </row>
    <row r="12" spans="1:9" ht="22.5" customHeight="1" x14ac:dyDescent="0.15">
      <c r="A12" s="70" t="s">
        <v>85</v>
      </c>
      <c r="B12" s="216" t="s">
        <v>226</v>
      </c>
      <c r="C12" s="68" t="s">
        <v>149</v>
      </c>
      <c r="D12" s="218">
        <v>1200000</v>
      </c>
      <c r="E12" s="71" t="s">
        <v>31</v>
      </c>
      <c r="F12" s="218">
        <v>100000</v>
      </c>
      <c r="G12" s="71" t="s">
        <v>31</v>
      </c>
      <c r="H12" s="218">
        <v>100000</v>
      </c>
      <c r="I12" s="69"/>
    </row>
    <row r="13" spans="1:9" ht="22.5" customHeight="1" x14ac:dyDescent="0.15">
      <c r="A13" s="70" t="s">
        <v>111</v>
      </c>
      <c r="B13" s="216" t="s">
        <v>227</v>
      </c>
      <c r="C13" s="68" t="s">
        <v>124</v>
      </c>
      <c r="D13" s="218">
        <v>1195200</v>
      </c>
      <c r="E13" s="71" t="s">
        <v>31</v>
      </c>
      <c r="F13" s="218">
        <v>99600</v>
      </c>
      <c r="G13" s="71" t="s">
        <v>31</v>
      </c>
      <c r="H13" s="218">
        <v>99600</v>
      </c>
      <c r="I13" s="69"/>
    </row>
    <row r="14" spans="1:9" ht="22.5" customHeight="1" x14ac:dyDescent="0.15">
      <c r="A14" s="70" t="s">
        <v>85</v>
      </c>
      <c r="B14" s="216" t="s">
        <v>228</v>
      </c>
      <c r="C14" s="68" t="s">
        <v>157</v>
      </c>
      <c r="D14" s="218">
        <v>30510000</v>
      </c>
      <c r="E14" s="71" t="s">
        <v>31</v>
      </c>
      <c r="F14" s="218">
        <v>567000</v>
      </c>
      <c r="G14" s="71" t="s">
        <v>31</v>
      </c>
      <c r="H14" s="218">
        <v>567000</v>
      </c>
      <c r="I14" s="69"/>
    </row>
    <row r="15" spans="1:9" ht="22.5" customHeight="1" x14ac:dyDescent="0.15">
      <c r="A15" s="70" t="s">
        <v>111</v>
      </c>
      <c r="B15" s="216" t="s">
        <v>223</v>
      </c>
      <c r="C15" s="102" t="s">
        <v>148</v>
      </c>
      <c r="D15" s="218">
        <v>997213000</v>
      </c>
      <c r="E15" s="71" t="s">
        <v>31</v>
      </c>
      <c r="F15" s="218">
        <v>64383590</v>
      </c>
      <c r="G15" s="71" t="s">
        <v>31</v>
      </c>
      <c r="H15" s="218">
        <v>64383590</v>
      </c>
      <c r="I15" s="69"/>
    </row>
    <row r="16" spans="1:9" ht="22.5" customHeight="1" x14ac:dyDescent="0.15">
      <c r="A16" s="70" t="s">
        <v>85</v>
      </c>
      <c r="B16" s="101" t="s">
        <v>201</v>
      </c>
      <c r="C16" s="102" t="s">
        <v>131</v>
      </c>
      <c r="D16" s="86">
        <v>7920000</v>
      </c>
      <c r="E16" s="71" t="s">
        <v>31</v>
      </c>
      <c r="F16" s="86">
        <v>660000</v>
      </c>
      <c r="G16" s="71" t="s">
        <v>31</v>
      </c>
      <c r="H16" s="86">
        <v>660000</v>
      </c>
      <c r="I16" s="69"/>
    </row>
    <row r="17" spans="1:9" ht="22.5" customHeight="1" x14ac:dyDescent="0.15">
      <c r="A17" s="70" t="s">
        <v>85</v>
      </c>
      <c r="B17" s="101" t="s">
        <v>220</v>
      </c>
      <c r="C17" s="102" t="s">
        <v>171</v>
      </c>
      <c r="D17" s="86">
        <v>2549950</v>
      </c>
      <c r="E17" s="71" t="s">
        <v>31</v>
      </c>
      <c r="F17" s="86">
        <v>908600</v>
      </c>
      <c r="G17" s="71" t="s">
        <v>31</v>
      </c>
      <c r="H17" s="86">
        <v>908600</v>
      </c>
      <c r="I17" s="69"/>
    </row>
    <row r="18" spans="1:9" ht="22.5" customHeight="1" x14ac:dyDescent="0.15">
      <c r="A18" s="70" t="s">
        <v>85</v>
      </c>
      <c r="B18" s="219" t="s">
        <v>229</v>
      </c>
      <c r="C18" s="217" t="s">
        <v>230</v>
      </c>
      <c r="D18" s="86">
        <v>78246200</v>
      </c>
      <c r="E18" s="71"/>
      <c r="F18" s="86">
        <v>15692880</v>
      </c>
      <c r="G18" s="71"/>
      <c r="H18" s="86">
        <v>15692880</v>
      </c>
      <c r="I18" s="69"/>
    </row>
    <row r="19" spans="1:9" ht="22.5" customHeight="1" x14ac:dyDescent="0.15">
      <c r="A19" s="70" t="s">
        <v>85</v>
      </c>
      <c r="B19" s="101" t="s">
        <v>161</v>
      </c>
      <c r="C19" s="102" t="s">
        <v>162</v>
      </c>
      <c r="D19" s="86">
        <v>2970000</v>
      </c>
      <c r="E19" s="71" t="s">
        <v>31</v>
      </c>
      <c r="F19" s="220">
        <v>135000</v>
      </c>
      <c r="G19" s="103"/>
      <c r="H19" s="220">
        <v>135000</v>
      </c>
      <c r="I19" s="69"/>
    </row>
    <row r="20" spans="1:9" ht="22.5" customHeight="1" x14ac:dyDescent="0.15">
      <c r="A20" s="70" t="s">
        <v>85</v>
      </c>
      <c r="B20" s="101" t="s">
        <v>175</v>
      </c>
      <c r="C20" s="102" t="s">
        <v>172</v>
      </c>
      <c r="D20" s="86">
        <v>4340000</v>
      </c>
      <c r="E20" s="71" t="s">
        <v>31</v>
      </c>
      <c r="F20" s="103" t="s">
        <v>31</v>
      </c>
      <c r="G20" s="86">
        <v>4340000</v>
      </c>
      <c r="H20" s="86">
        <v>4340000</v>
      </c>
      <c r="I20" s="69"/>
    </row>
    <row r="21" spans="1:9" ht="22.5" customHeight="1" x14ac:dyDescent="0.15">
      <c r="A21" s="70" t="s">
        <v>85</v>
      </c>
      <c r="B21" s="101" t="s">
        <v>182</v>
      </c>
      <c r="C21" s="102" t="s">
        <v>183</v>
      </c>
      <c r="D21" s="86">
        <v>2297000</v>
      </c>
      <c r="E21" s="71"/>
      <c r="F21" s="103"/>
      <c r="G21" s="86">
        <v>2297000</v>
      </c>
      <c r="H21" s="86">
        <v>2297000</v>
      </c>
      <c r="I21" s="69"/>
    </row>
    <row r="22" spans="1:9" ht="22.5" customHeight="1" x14ac:dyDescent="0.15">
      <c r="A22" s="70" t="s">
        <v>85</v>
      </c>
      <c r="B22" s="101" t="s">
        <v>187</v>
      </c>
      <c r="C22" s="102" t="s">
        <v>188</v>
      </c>
      <c r="D22" s="86">
        <v>3421000</v>
      </c>
      <c r="E22" s="71" t="s">
        <v>31</v>
      </c>
      <c r="F22" s="103" t="s">
        <v>31</v>
      </c>
      <c r="G22" s="86">
        <v>3421000</v>
      </c>
      <c r="H22" s="86">
        <v>3421000</v>
      </c>
      <c r="I22" s="69"/>
    </row>
    <row r="23" spans="1:9" ht="22.5" customHeight="1" x14ac:dyDescent="0.15">
      <c r="A23" s="70" t="s">
        <v>85</v>
      </c>
      <c r="B23" s="101" t="s">
        <v>204</v>
      </c>
      <c r="C23" s="102" t="s">
        <v>205</v>
      </c>
      <c r="D23" s="86">
        <v>2500000</v>
      </c>
      <c r="E23" s="71" t="s">
        <v>31</v>
      </c>
      <c r="F23" s="103" t="s">
        <v>31</v>
      </c>
      <c r="G23" s="86">
        <v>2500000</v>
      </c>
      <c r="H23" s="86">
        <v>2500000</v>
      </c>
      <c r="I23" s="6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0" zoomScale="85" zoomScaleNormal="85" workbookViewId="0">
      <selection activeCell="E57" sqref="E5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7" t="s">
        <v>12</v>
      </c>
      <c r="B1" s="127"/>
      <c r="C1" s="127"/>
      <c r="D1" s="127"/>
      <c r="E1" s="127"/>
    </row>
    <row r="2" spans="1:5" ht="26.25" thickBot="1" x14ac:dyDescent="0.2">
      <c r="A2" s="16" t="s">
        <v>85</v>
      </c>
      <c r="B2" s="16"/>
      <c r="C2" s="15"/>
      <c r="D2" s="15"/>
      <c r="E2" s="43" t="s">
        <v>38</v>
      </c>
    </row>
    <row r="3" spans="1:5" s="13" customFormat="1" ht="30" customHeight="1" x14ac:dyDescent="0.15">
      <c r="A3" s="132" t="s">
        <v>39</v>
      </c>
      <c r="B3" s="18" t="s">
        <v>40</v>
      </c>
      <c r="C3" s="135" t="s">
        <v>168</v>
      </c>
      <c r="D3" s="136"/>
      <c r="E3" s="137"/>
    </row>
    <row r="4" spans="1:5" s="13" customFormat="1" ht="30" customHeight="1" x14ac:dyDescent="0.15">
      <c r="A4" s="133"/>
      <c r="B4" s="19" t="s">
        <v>41</v>
      </c>
      <c r="C4" s="12">
        <v>2312000</v>
      </c>
      <c r="D4" s="20" t="s">
        <v>42</v>
      </c>
      <c r="E4" s="17">
        <v>2297000</v>
      </c>
    </row>
    <row r="5" spans="1:5" s="13" customFormat="1" ht="30" customHeight="1" x14ac:dyDescent="0.15">
      <c r="A5" s="133"/>
      <c r="B5" s="19" t="s">
        <v>43</v>
      </c>
      <c r="C5" s="10">
        <f>(+E5/C4)*100%</f>
        <v>0.99351211072664358</v>
      </c>
      <c r="D5" s="20" t="s">
        <v>18</v>
      </c>
      <c r="E5" s="17">
        <v>2297000</v>
      </c>
    </row>
    <row r="6" spans="1:5" s="13" customFormat="1" ht="30" customHeight="1" x14ac:dyDescent="0.15">
      <c r="A6" s="133"/>
      <c r="B6" s="19" t="s">
        <v>17</v>
      </c>
      <c r="C6" s="11" t="s">
        <v>246</v>
      </c>
      <c r="D6" s="20" t="s">
        <v>67</v>
      </c>
      <c r="E6" s="14" t="s">
        <v>247</v>
      </c>
    </row>
    <row r="7" spans="1:5" s="13" customFormat="1" ht="30" customHeight="1" x14ac:dyDescent="0.15">
      <c r="A7" s="133"/>
      <c r="B7" s="19" t="s">
        <v>44</v>
      </c>
      <c r="C7" s="21" t="s">
        <v>86</v>
      </c>
      <c r="D7" s="20" t="s">
        <v>45</v>
      </c>
      <c r="E7" s="14" t="s">
        <v>248</v>
      </c>
    </row>
    <row r="8" spans="1:5" s="13" customFormat="1" ht="30" customHeight="1" x14ac:dyDescent="0.15">
      <c r="A8" s="133"/>
      <c r="B8" s="19" t="s">
        <v>46</v>
      </c>
      <c r="C8" s="21" t="s">
        <v>158</v>
      </c>
      <c r="D8" s="20" t="s">
        <v>20</v>
      </c>
      <c r="E8" s="22" t="s">
        <v>249</v>
      </c>
    </row>
    <row r="9" spans="1:5" s="13" customFormat="1" ht="30" customHeight="1" thickBot="1" x14ac:dyDescent="0.2">
      <c r="A9" s="134"/>
      <c r="B9" s="23" t="s">
        <v>47</v>
      </c>
      <c r="C9" s="24" t="s">
        <v>87</v>
      </c>
      <c r="D9" s="25" t="s">
        <v>48</v>
      </c>
      <c r="E9" s="26" t="s">
        <v>250</v>
      </c>
    </row>
    <row r="10" spans="1:5" ht="30" customHeight="1" x14ac:dyDescent="0.15">
      <c r="A10" s="132" t="s">
        <v>39</v>
      </c>
      <c r="B10" s="18" t="s">
        <v>40</v>
      </c>
      <c r="C10" s="135" t="s">
        <v>251</v>
      </c>
      <c r="D10" s="136"/>
      <c r="E10" s="137"/>
    </row>
    <row r="11" spans="1:5" ht="30" customHeight="1" x14ac:dyDescent="0.15">
      <c r="A11" s="133"/>
      <c r="B11" s="19" t="s">
        <v>41</v>
      </c>
      <c r="C11" s="12">
        <v>3535000</v>
      </c>
      <c r="D11" s="20" t="s">
        <v>42</v>
      </c>
      <c r="E11" s="17">
        <v>3421000</v>
      </c>
    </row>
    <row r="12" spans="1:5" ht="30" customHeight="1" x14ac:dyDescent="0.15">
      <c r="A12" s="133"/>
      <c r="B12" s="19" t="s">
        <v>43</v>
      </c>
      <c r="C12" s="10">
        <f>(+E12/C11)*100%</f>
        <v>0.96775106082036777</v>
      </c>
      <c r="D12" s="20" t="s">
        <v>18</v>
      </c>
      <c r="E12" s="17">
        <v>3421000</v>
      </c>
    </row>
    <row r="13" spans="1:5" ht="30" customHeight="1" x14ac:dyDescent="0.15">
      <c r="A13" s="133"/>
      <c r="B13" s="19" t="s">
        <v>17</v>
      </c>
      <c r="C13" s="11" t="s">
        <v>189</v>
      </c>
      <c r="D13" s="20" t="s">
        <v>67</v>
      </c>
      <c r="E13" s="14" t="s">
        <v>252</v>
      </c>
    </row>
    <row r="14" spans="1:5" ht="30" customHeight="1" x14ac:dyDescent="0.15">
      <c r="A14" s="133"/>
      <c r="B14" s="19" t="s">
        <v>44</v>
      </c>
      <c r="C14" s="21" t="s">
        <v>86</v>
      </c>
      <c r="D14" s="20" t="s">
        <v>45</v>
      </c>
      <c r="E14" s="14" t="s">
        <v>192</v>
      </c>
    </row>
    <row r="15" spans="1:5" ht="30" customHeight="1" x14ac:dyDescent="0.15">
      <c r="A15" s="133"/>
      <c r="B15" s="19" t="s">
        <v>46</v>
      </c>
      <c r="C15" s="21" t="s">
        <v>166</v>
      </c>
      <c r="D15" s="20" t="s">
        <v>20</v>
      </c>
      <c r="E15" s="22" t="s">
        <v>253</v>
      </c>
    </row>
    <row r="16" spans="1:5" ht="30" customHeight="1" thickBot="1" x14ac:dyDescent="0.2">
      <c r="A16" s="134"/>
      <c r="B16" s="23" t="s">
        <v>47</v>
      </c>
      <c r="C16" s="24" t="s">
        <v>87</v>
      </c>
      <c r="D16" s="25" t="s">
        <v>48</v>
      </c>
      <c r="E16" s="26" t="s">
        <v>254</v>
      </c>
    </row>
    <row r="17" spans="1:5" s="13" customFormat="1" ht="30" customHeight="1" x14ac:dyDescent="0.15">
      <c r="A17" s="132" t="s">
        <v>39</v>
      </c>
      <c r="B17" s="18" t="s">
        <v>40</v>
      </c>
      <c r="C17" s="135" t="s">
        <v>255</v>
      </c>
      <c r="D17" s="136"/>
      <c r="E17" s="137"/>
    </row>
    <row r="18" spans="1:5" s="13" customFormat="1" ht="30" customHeight="1" x14ac:dyDescent="0.15">
      <c r="A18" s="133"/>
      <c r="B18" s="19" t="s">
        <v>41</v>
      </c>
      <c r="C18" s="12">
        <v>2600000</v>
      </c>
      <c r="D18" s="20" t="s">
        <v>42</v>
      </c>
      <c r="E18" s="17">
        <v>2500000</v>
      </c>
    </row>
    <row r="19" spans="1:5" s="13" customFormat="1" ht="30" customHeight="1" x14ac:dyDescent="0.15">
      <c r="A19" s="133"/>
      <c r="B19" s="19" t="s">
        <v>43</v>
      </c>
      <c r="C19" s="10">
        <f>(+E19/C18)*100%</f>
        <v>0.96153846153846156</v>
      </c>
      <c r="D19" s="20" t="s">
        <v>18</v>
      </c>
      <c r="E19" s="17">
        <v>2500000</v>
      </c>
    </row>
    <row r="20" spans="1:5" s="13" customFormat="1" ht="30" customHeight="1" x14ac:dyDescent="0.15">
      <c r="A20" s="133"/>
      <c r="B20" s="19" t="s">
        <v>17</v>
      </c>
      <c r="C20" s="11" t="s">
        <v>193</v>
      </c>
      <c r="D20" s="20" t="s">
        <v>67</v>
      </c>
      <c r="E20" s="14" t="s">
        <v>256</v>
      </c>
    </row>
    <row r="21" spans="1:5" s="13" customFormat="1" ht="30" customHeight="1" x14ac:dyDescent="0.15">
      <c r="A21" s="133"/>
      <c r="B21" s="19" t="s">
        <v>44</v>
      </c>
      <c r="C21" s="21" t="s">
        <v>86</v>
      </c>
      <c r="D21" s="20" t="s">
        <v>45</v>
      </c>
      <c r="E21" s="14" t="s">
        <v>257</v>
      </c>
    </row>
    <row r="22" spans="1:5" s="13" customFormat="1" ht="30" customHeight="1" x14ac:dyDescent="0.15">
      <c r="A22" s="133"/>
      <c r="B22" s="19" t="s">
        <v>46</v>
      </c>
      <c r="C22" s="21" t="s">
        <v>160</v>
      </c>
      <c r="D22" s="20" t="s">
        <v>20</v>
      </c>
      <c r="E22" s="22" t="s">
        <v>258</v>
      </c>
    </row>
    <row r="23" spans="1:5" s="13" customFormat="1" ht="30" customHeight="1" thickBot="1" x14ac:dyDescent="0.2">
      <c r="A23" s="134"/>
      <c r="B23" s="23" t="s">
        <v>47</v>
      </c>
      <c r="C23" s="24" t="s">
        <v>87</v>
      </c>
      <c r="D23" s="25" t="s">
        <v>48</v>
      </c>
      <c r="E23" s="26" t="s">
        <v>259</v>
      </c>
    </row>
    <row r="24" spans="1:5" s="13" customFormat="1" ht="30" customHeight="1" x14ac:dyDescent="0.15">
      <c r="A24" s="132" t="s">
        <v>39</v>
      </c>
      <c r="B24" s="18" t="s">
        <v>40</v>
      </c>
      <c r="C24" s="135" t="s">
        <v>260</v>
      </c>
      <c r="D24" s="136"/>
      <c r="E24" s="137"/>
    </row>
    <row r="25" spans="1:5" s="13" customFormat="1" ht="30" customHeight="1" x14ac:dyDescent="0.15">
      <c r="A25" s="133"/>
      <c r="B25" s="19" t="s">
        <v>41</v>
      </c>
      <c r="C25" s="12">
        <v>10690000</v>
      </c>
      <c r="D25" s="20" t="s">
        <v>42</v>
      </c>
      <c r="E25" s="17">
        <v>10155000</v>
      </c>
    </row>
    <row r="26" spans="1:5" s="13" customFormat="1" ht="30" customHeight="1" x14ac:dyDescent="0.15">
      <c r="A26" s="133"/>
      <c r="B26" s="19" t="s">
        <v>43</v>
      </c>
      <c r="C26" s="10">
        <f>(+E26/C25)*100%</f>
        <v>0.94995322731524789</v>
      </c>
      <c r="D26" s="20" t="s">
        <v>18</v>
      </c>
      <c r="E26" s="17">
        <v>10155000</v>
      </c>
    </row>
    <row r="27" spans="1:5" s="13" customFormat="1" ht="30" customHeight="1" x14ac:dyDescent="0.15">
      <c r="A27" s="133"/>
      <c r="B27" s="19" t="s">
        <v>17</v>
      </c>
      <c r="C27" s="11" t="s">
        <v>261</v>
      </c>
      <c r="D27" s="20" t="s">
        <v>67</v>
      </c>
      <c r="E27" s="14" t="s">
        <v>262</v>
      </c>
    </row>
    <row r="28" spans="1:5" s="13" customFormat="1" ht="30" customHeight="1" x14ac:dyDescent="0.15">
      <c r="A28" s="133"/>
      <c r="B28" s="19" t="s">
        <v>44</v>
      </c>
      <c r="C28" s="21" t="s">
        <v>86</v>
      </c>
      <c r="D28" s="20" t="s">
        <v>45</v>
      </c>
      <c r="E28" s="14" t="s">
        <v>264</v>
      </c>
    </row>
    <row r="29" spans="1:5" s="13" customFormat="1" ht="30" customHeight="1" x14ac:dyDescent="0.15">
      <c r="A29" s="133"/>
      <c r="B29" s="19" t="s">
        <v>46</v>
      </c>
      <c r="C29" s="21" t="s">
        <v>263</v>
      </c>
      <c r="D29" s="20" t="s">
        <v>20</v>
      </c>
      <c r="E29" s="22" t="s">
        <v>265</v>
      </c>
    </row>
    <row r="30" spans="1:5" s="13" customFormat="1" ht="30" customHeight="1" thickBot="1" x14ac:dyDescent="0.2">
      <c r="A30" s="134"/>
      <c r="B30" s="23" t="s">
        <v>47</v>
      </c>
      <c r="C30" s="24" t="s">
        <v>87</v>
      </c>
      <c r="D30" s="25" t="s">
        <v>48</v>
      </c>
      <c r="E30" s="26" t="s">
        <v>266</v>
      </c>
    </row>
  </sheetData>
  <mergeCells count="9">
    <mergeCell ref="A24:A30"/>
    <mergeCell ref="C24:E24"/>
    <mergeCell ref="A1:E1"/>
    <mergeCell ref="A10:A16"/>
    <mergeCell ref="C10:E10"/>
    <mergeCell ref="A17:A23"/>
    <mergeCell ref="C17:E17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85" zoomScaleNormal="85" workbookViewId="0">
      <selection activeCell="J34" sqref="J34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6" ht="49.5" customHeight="1" x14ac:dyDescent="0.15">
      <c r="A1" s="127" t="s">
        <v>13</v>
      </c>
      <c r="B1" s="127"/>
      <c r="C1" s="127"/>
      <c r="D1" s="127"/>
      <c r="E1" s="127"/>
      <c r="F1" s="127"/>
    </row>
    <row r="2" spans="1:6" ht="26.25" thickBot="1" x14ac:dyDescent="0.2">
      <c r="A2" s="108" t="s">
        <v>85</v>
      </c>
      <c r="B2" s="109"/>
      <c r="C2" s="110"/>
      <c r="D2" s="110"/>
      <c r="E2" s="106"/>
      <c r="F2" s="43" t="s">
        <v>37</v>
      </c>
    </row>
    <row r="3" spans="1:6" s="13" customFormat="1" ht="25.5" customHeight="1" x14ac:dyDescent="0.15">
      <c r="A3" s="111" t="s">
        <v>16</v>
      </c>
      <c r="B3" s="171" t="str">
        <f>계약현황공개!C3</f>
        <v>정화조 청소 실시</v>
      </c>
      <c r="C3" s="172"/>
      <c r="D3" s="172"/>
      <c r="E3" s="172"/>
      <c r="F3" s="173"/>
    </row>
    <row r="4" spans="1:6" s="13" customFormat="1" ht="25.5" customHeight="1" x14ac:dyDescent="0.15">
      <c r="A4" s="155" t="s">
        <v>24</v>
      </c>
      <c r="B4" s="158" t="s">
        <v>17</v>
      </c>
      <c r="C4" s="158" t="s">
        <v>67</v>
      </c>
      <c r="D4" s="49" t="s">
        <v>25</v>
      </c>
      <c r="E4" s="49" t="s">
        <v>18</v>
      </c>
      <c r="F4" s="112" t="s">
        <v>89</v>
      </c>
    </row>
    <row r="5" spans="1:6" s="13" customFormat="1" ht="25.5" customHeight="1" x14ac:dyDescent="0.15">
      <c r="A5" s="156"/>
      <c r="B5" s="159"/>
      <c r="C5" s="159"/>
      <c r="D5" s="49" t="s">
        <v>26</v>
      </c>
      <c r="E5" s="49" t="s">
        <v>19</v>
      </c>
      <c r="F5" s="112" t="s">
        <v>27</v>
      </c>
    </row>
    <row r="6" spans="1:6" s="13" customFormat="1" ht="25.5" customHeight="1" x14ac:dyDescent="0.15">
      <c r="A6" s="156"/>
      <c r="B6" s="160" t="str">
        <f>계약현황공개!C6</f>
        <v>2021.07.06.</v>
      </c>
      <c r="C6" s="162" t="str">
        <f>계약현황공개!E6</f>
        <v>2021.07.06.~2021.07.09.</v>
      </c>
      <c r="D6" s="164">
        <f>계약현황공개!C4</f>
        <v>2312000</v>
      </c>
      <c r="E6" s="164">
        <f>계약현황공개!E5</f>
        <v>2297000</v>
      </c>
      <c r="F6" s="166">
        <f>E6/D6</f>
        <v>0.99351211072664358</v>
      </c>
    </row>
    <row r="7" spans="1:6" s="13" customFormat="1" ht="25.5" customHeight="1" x14ac:dyDescent="0.15">
      <c r="A7" s="157"/>
      <c r="B7" s="161"/>
      <c r="C7" s="163"/>
      <c r="D7" s="165"/>
      <c r="E7" s="165"/>
      <c r="F7" s="167"/>
    </row>
    <row r="8" spans="1:6" s="13" customFormat="1" ht="25.5" customHeight="1" x14ac:dyDescent="0.15">
      <c r="A8" s="138" t="s">
        <v>20</v>
      </c>
      <c r="B8" s="107" t="s">
        <v>21</v>
      </c>
      <c r="C8" s="107" t="s">
        <v>30</v>
      </c>
      <c r="D8" s="149" t="s">
        <v>22</v>
      </c>
      <c r="E8" s="150"/>
      <c r="F8" s="151"/>
    </row>
    <row r="9" spans="1:6" s="13" customFormat="1" ht="25.5" customHeight="1" x14ac:dyDescent="0.15">
      <c r="A9" s="139"/>
      <c r="B9" s="27" t="str">
        <f>계약현황공개!E8</f>
        <v>㈜ 평화기업(박형은)</v>
      </c>
      <c r="C9" s="27" t="s">
        <v>267</v>
      </c>
      <c r="D9" s="152" t="str">
        <f>계약현황공개!E9</f>
        <v>성남시 중원구 원터로 32 (하대원동)</v>
      </c>
      <c r="E9" s="153"/>
      <c r="F9" s="154"/>
    </row>
    <row r="10" spans="1:6" s="13" customFormat="1" ht="25.5" customHeight="1" x14ac:dyDescent="0.15">
      <c r="A10" s="113" t="s">
        <v>29</v>
      </c>
      <c r="B10" s="140" t="s">
        <v>88</v>
      </c>
      <c r="C10" s="141"/>
      <c r="D10" s="141"/>
      <c r="E10" s="141"/>
      <c r="F10" s="142"/>
    </row>
    <row r="11" spans="1:6" s="13" customFormat="1" ht="25.5" customHeight="1" x14ac:dyDescent="0.15">
      <c r="A11" s="113" t="s">
        <v>28</v>
      </c>
      <c r="B11" s="143" t="s">
        <v>85</v>
      </c>
      <c r="C11" s="144"/>
      <c r="D11" s="144"/>
      <c r="E11" s="144"/>
      <c r="F11" s="145"/>
    </row>
    <row r="12" spans="1:6" s="13" customFormat="1" ht="25.5" customHeight="1" thickBot="1" x14ac:dyDescent="0.2">
      <c r="A12" s="114" t="s">
        <v>23</v>
      </c>
      <c r="B12" s="168" t="s">
        <v>177</v>
      </c>
      <c r="C12" s="169"/>
      <c r="D12" s="169"/>
      <c r="E12" s="169"/>
      <c r="F12" s="170"/>
    </row>
    <row r="13" spans="1:6" s="13" customFormat="1" ht="25.5" customHeight="1" x14ac:dyDescent="0.15">
      <c r="A13" s="111" t="s">
        <v>16</v>
      </c>
      <c r="B13" s="171" t="str">
        <f>계약현황공개!C10</f>
        <v>관리전환 냉난방기 이전설치 실시</v>
      </c>
      <c r="C13" s="172"/>
      <c r="D13" s="172"/>
      <c r="E13" s="172"/>
      <c r="F13" s="173"/>
    </row>
    <row r="14" spans="1:6" s="13" customFormat="1" ht="25.5" customHeight="1" x14ac:dyDescent="0.15">
      <c r="A14" s="155" t="s">
        <v>24</v>
      </c>
      <c r="B14" s="158" t="s">
        <v>17</v>
      </c>
      <c r="C14" s="158" t="s">
        <v>67</v>
      </c>
      <c r="D14" s="49" t="s">
        <v>25</v>
      </c>
      <c r="E14" s="49" t="s">
        <v>18</v>
      </c>
      <c r="F14" s="112" t="s">
        <v>89</v>
      </c>
    </row>
    <row r="15" spans="1:6" s="13" customFormat="1" ht="25.5" customHeight="1" x14ac:dyDescent="0.15">
      <c r="A15" s="156"/>
      <c r="B15" s="159"/>
      <c r="C15" s="159"/>
      <c r="D15" s="49" t="s">
        <v>26</v>
      </c>
      <c r="E15" s="49" t="s">
        <v>19</v>
      </c>
      <c r="F15" s="112" t="s">
        <v>27</v>
      </c>
    </row>
    <row r="16" spans="1:6" s="13" customFormat="1" ht="25.5" customHeight="1" x14ac:dyDescent="0.15">
      <c r="A16" s="156"/>
      <c r="B16" s="160" t="str">
        <f>계약현황공개!C13</f>
        <v>2021.07.08.</v>
      </c>
      <c r="C16" s="162" t="str">
        <f>계약현황공개!E13</f>
        <v>2021.07.08.~2021.07.19.</v>
      </c>
      <c r="D16" s="164">
        <f>계약현황공개!C11</f>
        <v>3535000</v>
      </c>
      <c r="E16" s="164">
        <f>계약현황공개!E12</f>
        <v>3421000</v>
      </c>
      <c r="F16" s="166">
        <f>E16/D16</f>
        <v>0.96775106082036777</v>
      </c>
    </row>
    <row r="17" spans="1:6" s="13" customFormat="1" ht="25.5" customHeight="1" x14ac:dyDescent="0.15">
      <c r="A17" s="157"/>
      <c r="B17" s="161"/>
      <c r="C17" s="163"/>
      <c r="D17" s="165"/>
      <c r="E17" s="165"/>
      <c r="F17" s="167"/>
    </row>
    <row r="18" spans="1:6" s="13" customFormat="1" ht="25.5" customHeight="1" x14ac:dyDescent="0.15">
      <c r="A18" s="138" t="s">
        <v>20</v>
      </c>
      <c r="B18" s="107" t="s">
        <v>21</v>
      </c>
      <c r="C18" s="107" t="s">
        <v>30</v>
      </c>
      <c r="D18" s="149" t="s">
        <v>22</v>
      </c>
      <c r="E18" s="150"/>
      <c r="F18" s="151"/>
    </row>
    <row r="19" spans="1:6" s="13" customFormat="1" ht="25.5" customHeight="1" x14ac:dyDescent="0.15">
      <c r="A19" s="139"/>
      <c r="B19" s="27" t="str">
        <f>계약현황공개!E15</f>
        <v>대우공조(김영연)</v>
      </c>
      <c r="C19" s="27" t="s">
        <v>268</v>
      </c>
      <c r="D19" s="152" t="str">
        <f>계약현황공개!E16</f>
        <v>성남시 수정구 남문로 90번길 4 (태평동)</v>
      </c>
      <c r="E19" s="153"/>
      <c r="F19" s="154"/>
    </row>
    <row r="20" spans="1:6" s="13" customFormat="1" ht="25.5" customHeight="1" x14ac:dyDescent="0.15">
      <c r="A20" s="113" t="s">
        <v>29</v>
      </c>
      <c r="B20" s="140" t="s">
        <v>88</v>
      </c>
      <c r="C20" s="141"/>
      <c r="D20" s="141"/>
      <c r="E20" s="141"/>
      <c r="F20" s="142"/>
    </row>
    <row r="21" spans="1:6" s="13" customFormat="1" ht="25.5" customHeight="1" x14ac:dyDescent="0.15">
      <c r="A21" s="113" t="s">
        <v>28</v>
      </c>
      <c r="B21" s="143" t="s">
        <v>85</v>
      </c>
      <c r="C21" s="144"/>
      <c r="D21" s="144"/>
      <c r="E21" s="144"/>
      <c r="F21" s="145"/>
    </row>
    <row r="22" spans="1:6" s="13" customFormat="1" ht="25.5" customHeight="1" thickBot="1" x14ac:dyDescent="0.2">
      <c r="A22" s="115" t="s">
        <v>23</v>
      </c>
      <c r="B22" s="146"/>
      <c r="C22" s="147"/>
      <c r="D22" s="147"/>
      <c r="E22" s="147"/>
      <c r="F22" s="148"/>
    </row>
    <row r="23" spans="1:6" s="13" customFormat="1" ht="25.5" customHeight="1" x14ac:dyDescent="0.15">
      <c r="A23" s="111" t="s">
        <v>16</v>
      </c>
      <c r="B23" s="171" t="str">
        <f>계약현황공개!C17</f>
        <v xml:space="preserve">제5대 성남시청소년행복의회 의정활동 보고서 제작 </v>
      </c>
      <c r="C23" s="172"/>
      <c r="D23" s="172"/>
      <c r="E23" s="172"/>
      <c r="F23" s="173"/>
    </row>
    <row r="24" spans="1:6" s="13" customFormat="1" ht="25.5" customHeight="1" x14ac:dyDescent="0.15">
      <c r="A24" s="155" t="s">
        <v>24</v>
      </c>
      <c r="B24" s="158" t="s">
        <v>17</v>
      </c>
      <c r="C24" s="158" t="s">
        <v>67</v>
      </c>
      <c r="D24" s="49" t="s">
        <v>25</v>
      </c>
      <c r="E24" s="49" t="s">
        <v>18</v>
      </c>
      <c r="F24" s="112" t="s">
        <v>89</v>
      </c>
    </row>
    <row r="25" spans="1:6" s="13" customFormat="1" ht="25.5" customHeight="1" x14ac:dyDescent="0.15">
      <c r="A25" s="156"/>
      <c r="B25" s="159"/>
      <c r="C25" s="159"/>
      <c r="D25" s="49" t="s">
        <v>26</v>
      </c>
      <c r="E25" s="49" t="s">
        <v>19</v>
      </c>
      <c r="F25" s="112" t="s">
        <v>27</v>
      </c>
    </row>
    <row r="26" spans="1:6" s="13" customFormat="1" ht="25.5" customHeight="1" x14ac:dyDescent="0.15">
      <c r="A26" s="156"/>
      <c r="B26" s="160" t="str">
        <f>계약현황공개!C20</f>
        <v>2021.07.20.</v>
      </c>
      <c r="C26" s="162" t="str">
        <f>계약현황공개!E20</f>
        <v>2021.07.20.~2021.07.23.</v>
      </c>
      <c r="D26" s="164">
        <f>계약현황공개!C18</f>
        <v>2600000</v>
      </c>
      <c r="E26" s="164">
        <f>계약현황공개!E19</f>
        <v>2500000</v>
      </c>
      <c r="F26" s="166">
        <f>E26/D26</f>
        <v>0.96153846153846156</v>
      </c>
    </row>
    <row r="27" spans="1:6" s="13" customFormat="1" ht="25.5" customHeight="1" x14ac:dyDescent="0.15">
      <c r="A27" s="157"/>
      <c r="B27" s="161"/>
      <c r="C27" s="163"/>
      <c r="D27" s="165"/>
      <c r="E27" s="165"/>
      <c r="F27" s="167"/>
    </row>
    <row r="28" spans="1:6" s="13" customFormat="1" ht="25.5" customHeight="1" x14ac:dyDescent="0.15">
      <c r="A28" s="138" t="s">
        <v>20</v>
      </c>
      <c r="B28" s="107" t="s">
        <v>21</v>
      </c>
      <c r="C28" s="107" t="s">
        <v>30</v>
      </c>
      <c r="D28" s="149" t="s">
        <v>22</v>
      </c>
      <c r="E28" s="150"/>
      <c r="F28" s="151"/>
    </row>
    <row r="29" spans="1:6" s="13" customFormat="1" ht="25.5" customHeight="1" x14ac:dyDescent="0.15">
      <c r="A29" s="139"/>
      <c r="B29" s="27" t="str">
        <f>계약현황공개!E22</f>
        <v>네모디자인(남현진)</v>
      </c>
      <c r="C29" s="27" t="s">
        <v>269</v>
      </c>
      <c r="D29" s="152" t="str">
        <f>계약현황공개!E23</f>
        <v>성남시 분당구 매화로 56번길 12 (야탑동)</v>
      </c>
      <c r="E29" s="153"/>
      <c r="F29" s="154"/>
    </row>
    <row r="30" spans="1:6" s="13" customFormat="1" ht="25.5" customHeight="1" x14ac:dyDescent="0.15">
      <c r="A30" s="113" t="s">
        <v>29</v>
      </c>
      <c r="B30" s="140" t="s">
        <v>88</v>
      </c>
      <c r="C30" s="141"/>
      <c r="D30" s="141"/>
      <c r="E30" s="141"/>
      <c r="F30" s="142"/>
    </row>
    <row r="31" spans="1:6" s="13" customFormat="1" ht="25.5" customHeight="1" x14ac:dyDescent="0.15">
      <c r="A31" s="113" t="s">
        <v>28</v>
      </c>
      <c r="B31" s="143" t="s">
        <v>85</v>
      </c>
      <c r="C31" s="144"/>
      <c r="D31" s="144"/>
      <c r="E31" s="144"/>
      <c r="F31" s="145"/>
    </row>
    <row r="32" spans="1:6" s="13" customFormat="1" ht="25.5" customHeight="1" thickBot="1" x14ac:dyDescent="0.2">
      <c r="A32" s="114" t="s">
        <v>23</v>
      </c>
      <c r="B32" s="168"/>
      <c r="C32" s="169"/>
      <c r="D32" s="169"/>
      <c r="E32" s="169"/>
      <c r="F32" s="170"/>
    </row>
    <row r="33" spans="1:6" s="13" customFormat="1" ht="25.5" customHeight="1" x14ac:dyDescent="0.15">
      <c r="A33" s="111" t="s">
        <v>16</v>
      </c>
      <c r="B33" s="171" t="str">
        <f>계약현황공개!C24</f>
        <v>소방시설 보수 공사</v>
      </c>
      <c r="C33" s="172"/>
      <c r="D33" s="172"/>
      <c r="E33" s="172"/>
      <c r="F33" s="173"/>
    </row>
    <row r="34" spans="1:6" s="13" customFormat="1" ht="25.5" customHeight="1" x14ac:dyDescent="0.15">
      <c r="A34" s="155" t="s">
        <v>24</v>
      </c>
      <c r="B34" s="158" t="s">
        <v>17</v>
      </c>
      <c r="C34" s="158" t="s">
        <v>67</v>
      </c>
      <c r="D34" s="49" t="s">
        <v>25</v>
      </c>
      <c r="E34" s="49" t="s">
        <v>18</v>
      </c>
      <c r="F34" s="112" t="s">
        <v>89</v>
      </c>
    </row>
    <row r="35" spans="1:6" s="13" customFormat="1" ht="25.5" customHeight="1" x14ac:dyDescent="0.15">
      <c r="A35" s="156"/>
      <c r="B35" s="159"/>
      <c r="C35" s="159"/>
      <c r="D35" s="49" t="s">
        <v>26</v>
      </c>
      <c r="E35" s="49" t="s">
        <v>19</v>
      </c>
      <c r="F35" s="112" t="s">
        <v>27</v>
      </c>
    </row>
    <row r="36" spans="1:6" s="13" customFormat="1" ht="25.5" customHeight="1" x14ac:dyDescent="0.15">
      <c r="A36" s="156"/>
      <c r="B36" s="160" t="str">
        <f>계약현황공개!C27</f>
        <v>2021.07.27.</v>
      </c>
      <c r="C36" s="162" t="str">
        <f>계약현황공개!E27</f>
        <v>2021.07.27.~2021.08.23.</v>
      </c>
      <c r="D36" s="164">
        <f>계약현황공개!C25</f>
        <v>10690000</v>
      </c>
      <c r="E36" s="164">
        <f>계약현황공개!E26</f>
        <v>10155000</v>
      </c>
      <c r="F36" s="166">
        <f>E36/D36</f>
        <v>0.94995322731524789</v>
      </c>
    </row>
    <row r="37" spans="1:6" s="13" customFormat="1" ht="25.5" customHeight="1" x14ac:dyDescent="0.15">
      <c r="A37" s="157"/>
      <c r="B37" s="161"/>
      <c r="C37" s="163"/>
      <c r="D37" s="165"/>
      <c r="E37" s="165"/>
      <c r="F37" s="167"/>
    </row>
    <row r="38" spans="1:6" s="13" customFormat="1" ht="25.5" customHeight="1" x14ac:dyDescent="0.15">
      <c r="A38" s="138" t="s">
        <v>20</v>
      </c>
      <c r="B38" s="118" t="s">
        <v>21</v>
      </c>
      <c r="C38" s="118" t="s">
        <v>30</v>
      </c>
      <c r="D38" s="149" t="s">
        <v>22</v>
      </c>
      <c r="E38" s="150"/>
      <c r="F38" s="151"/>
    </row>
    <row r="39" spans="1:6" s="13" customFormat="1" ht="25.5" customHeight="1" x14ac:dyDescent="0.15">
      <c r="A39" s="139"/>
      <c r="B39" s="27" t="str">
        <f>계약현황공개!E29</f>
        <v>㈜성남소방전기(권형용)</v>
      </c>
      <c r="C39" s="27" t="s">
        <v>270</v>
      </c>
      <c r="D39" s="152" t="str">
        <f>계약현황공개!E30</f>
        <v>성남시 수정구 공원로 339번길 22(신흥동)</v>
      </c>
      <c r="E39" s="153"/>
      <c r="F39" s="154"/>
    </row>
    <row r="40" spans="1:6" s="13" customFormat="1" ht="25.5" customHeight="1" x14ac:dyDescent="0.15">
      <c r="A40" s="113" t="s">
        <v>29</v>
      </c>
      <c r="B40" s="140" t="s">
        <v>88</v>
      </c>
      <c r="C40" s="141"/>
      <c r="D40" s="141"/>
      <c r="E40" s="141"/>
      <c r="F40" s="142"/>
    </row>
    <row r="41" spans="1:6" s="13" customFormat="1" ht="25.5" customHeight="1" x14ac:dyDescent="0.15">
      <c r="A41" s="113" t="s">
        <v>28</v>
      </c>
      <c r="B41" s="143" t="s">
        <v>85</v>
      </c>
      <c r="C41" s="144"/>
      <c r="D41" s="144"/>
      <c r="E41" s="144"/>
      <c r="F41" s="145"/>
    </row>
    <row r="42" spans="1:6" s="13" customFormat="1" ht="25.5" customHeight="1" thickBot="1" x14ac:dyDescent="0.2">
      <c r="A42" s="114" t="s">
        <v>23</v>
      </c>
      <c r="B42" s="168"/>
      <c r="C42" s="169"/>
      <c r="D42" s="169"/>
      <c r="E42" s="169"/>
      <c r="F42" s="170"/>
    </row>
  </sheetData>
  <mergeCells count="61"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B42:F42"/>
    <mergeCell ref="C36:C37"/>
    <mergeCell ref="D36:D37"/>
    <mergeCell ref="E36:E37"/>
    <mergeCell ref="F36:F37"/>
    <mergeCell ref="B36:B37"/>
    <mergeCell ref="D26:D27"/>
    <mergeCell ref="E26:E27"/>
    <mergeCell ref="F26:F27"/>
    <mergeCell ref="B40:F40"/>
    <mergeCell ref="B41:F41"/>
    <mergeCell ref="C34:C35"/>
    <mergeCell ref="A24:A27"/>
    <mergeCell ref="B24:B25"/>
    <mergeCell ref="C24:C25"/>
    <mergeCell ref="B26:B27"/>
    <mergeCell ref="C26:C27"/>
    <mergeCell ref="A18:A19"/>
    <mergeCell ref="B20:F20"/>
    <mergeCell ref="B21:F21"/>
    <mergeCell ref="B22:F22"/>
    <mergeCell ref="D18:F18"/>
    <mergeCell ref="D19:F1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2021-08-09T08:59:55Z</dcterms:modified>
</cp:coreProperties>
</file>