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1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용역발주계획!$A$3:$L$9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1" i="6" l="1"/>
  <c r="H8" i="6"/>
  <c r="H4" i="6" l="1"/>
  <c r="H5" i="6"/>
  <c r="H6" i="6"/>
  <c r="H16" i="6" l="1"/>
  <c r="H17" i="6" l="1"/>
  <c r="H18" i="6"/>
  <c r="H7" i="6" l="1"/>
  <c r="H9" i="6"/>
  <c r="H12" i="6"/>
  <c r="H13" i="6"/>
  <c r="H14" i="6"/>
  <c r="H15" i="6"/>
  <c r="H10" i="6"/>
  <c r="K130" i="6" l="1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50" i="6"/>
  <c r="K151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M24" i="4" l="1"/>
  <c r="P24" i="4"/>
  <c r="K97" i="6" l="1"/>
  <c r="K103" i="6"/>
  <c r="K106" i="6"/>
  <c r="K107" i="6"/>
  <c r="K110" i="6"/>
  <c r="K111" i="6"/>
  <c r="K112" i="6"/>
  <c r="K114" i="6"/>
  <c r="K115" i="6"/>
  <c r="K87" i="6" l="1"/>
  <c r="K88" i="6"/>
  <c r="K89" i="6"/>
  <c r="K90" i="6"/>
  <c r="K91" i="6"/>
  <c r="K92" i="6"/>
  <c r="K93" i="6"/>
  <c r="K94" i="6"/>
  <c r="K95" i="6"/>
  <c r="K96" i="6"/>
  <c r="K77" i="6" l="1"/>
  <c r="K78" i="6"/>
  <c r="K79" i="6"/>
  <c r="K80" i="6"/>
  <c r="K81" i="6"/>
  <c r="K82" i="6"/>
  <c r="K83" i="6"/>
  <c r="K84" i="6"/>
  <c r="K85" i="6"/>
  <c r="K86" i="6"/>
  <c r="K75" i="6" l="1"/>
  <c r="K74" i="6"/>
  <c r="K73" i="6"/>
  <c r="K72" i="6"/>
  <c r="K71" i="6"/>
  <c r="K70" i="6"/>
  <c r="K64" i="6" l="1"/>
  <c r="K65" i="6"/>
  <c r="K66" i="6"/>
  <c r="K67" i="6"/>
  <c r="K68" i="6"/>
  <c r="K69" i="6"/>
  <c r="K58" i="6" l="1"/>
  <c r="K59" i="6"/>
  <c r="K60" i="6"/>
  <c r="K61" i="6"/>
  <c r="K62" i="6"/>
  <c r="K63" i="6"/>
  <c r="K76" i="6"/>
  <c r="K47" i="6" l="1"/>
  <c r="K48" i="6"/>
  <c r="K49" i="6"/>
  <c r="K50" i="6"/>
  <c r="K51" i="6"/>
  <c r="K52" i="6"/>
  <c r="K53" i="6"/>
  <c r="K54" i="6"/>
  <c r="K55" i="6"/>
  <c r="K56" i="6"/>
  <c r="K57" i="6"/>
  <c r="K41" i="6" l="1"/>
  <c r="K46" i="6" l="1"/>
  <c r="K38" i="6"/>
  <c r="K39" i="6"/>
  <c r="K40" i="6"/>
  <c r="K42" i="6"/>
  <c r="K43" i="6"/>
  <c r="K44" i="6"/>
  <c r="K45" i="6"/>
  <c r="K32" i="6" l="1"/>
  <c r="K33" i="6"/>
  <c r="K34" i="6"/>
  <c r="K35" i="6"/>
  <c r="K36" i="6"/>
  <c r="K37" i="6"/>
  <c r="K4" i="6" l="1"/>
  <c r="K5" i="6"/>
  <c r="K6" i="6"/>
  <c r="K7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99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<sst xmlns="http://schemas.openxmlformats.org/spreadsheetml/2006/main" count="616" uniqueCount="271">
  <si>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</si>
  <si>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</si>
  <si>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</si>
  <si>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</si>
  <si>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</si>
  <si>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</si>
  <si>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</si>
  <si>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</si>
  <si>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</si>
  <si>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</si>
  <si>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</si>
  <si>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</si>
  <si>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</si>
  <si>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</si>
  <si>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</si>
  <si>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</si>
  <si>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</si>
  <si>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</si>
  <si>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</si>
  <si>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</si>
  <si>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</si>
  <si>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</si>
  <si>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</si>
  <si>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</si>
  <si>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</si>
  <si>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</si>
  <si>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</si>
  <si>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</si>
  <si>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</si>
  <si>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</si>
  <si>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</si>
  <si>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</si>
  <si>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</si>
  <si>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</si>
  <si>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</si>
  <si>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</si>
  <si>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</si>
  <si>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</si>
  <si>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</si>
  <si>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</si>
  <si>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</si>
  <si>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</si>
  <si>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</si>
  <si>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</si>
  <si>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</si>
  <si>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</si>
  <si>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</si>
  <si>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</si>
  <si>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</si>
  <si>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</si>
  <si>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</si>
  <si>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</si>
  <si>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</si>
  <si>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</si>
  <si>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</si>
  <si>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</si>
  <si>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</si>
  <si>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</si>
  <si>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</si>
  <si>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</si>
  <si>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</si>
  <si>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</si>
  <si>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</si>
  <si>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</si>
  <si>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</si>
  <si>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</si>
  <si>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</si>
  <si>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</si>
  <si>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</si>
  <si>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</si>
  <si>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</si>
  <si>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</si>
  <si>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</si>
  <si>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</si>
  <si>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</si>
  <si>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</si>
  <si>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</si>
  <si>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</si>
  <si>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</si>
  <si>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</si>
  <si>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</si>
  <si>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</si>
  <si>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</si>
  <si>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</si>
  <si>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</si>
  <si>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</si>
  <si>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</si>
  <si>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</si>
  <si>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</si>
  <si>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</si>
  <si>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</si>
  <si>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</si>
  <si>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</si>
  <si>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</si>
  <si>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</si>
  <si>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</si>
  <si>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</si>
  <si>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</si>
  <si>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</si>
  <si>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</si>
  <si>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</si>
  <si>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-이하빈칸-</t>
    <phoneticPr fontId="2" type="noConversion"/>
  </si>
  <si>
    <t>㈜펄슨텔</t>
  </si>
  <si>
    <t>완료</t>
    <phoneticPr fontId="2" type="noConversion"/>
  </si>
  <si>
    <t>수의</t>
  </si>
  <si>
    <t>지방계약법 시행령 제25조제1항제5호</t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</si>
  <si>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</si>
  <si>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</si>
  <si>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</si>
  <si>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</si>
  <si>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</si>
  <si>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</si>
  <si>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</si>
  <si>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</si>
  <si>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</si>
  <si>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</si>
  <si>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</si>
  <si>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</si>
  <si>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</si>
  <si>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</si>
  <si>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</si>
  <si>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</si>
  <si>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</si>
  <si>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</si>
  <si>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</si>
  <si>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</si>
  <si>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</si>
  <si>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</si>
  <si>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</si>
  <si>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</si>
  <si>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</si>
  <si>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</si>
  <si>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</si>
  <si>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</si>
  <si>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</si>
  <si>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</si>
  <si>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</si>
  <si>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</si>
  <si>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</si>
  <si>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분당야탑청소년수련관</t>
    <phoneticPr fontId="25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</si>
  <si>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</si>
  <si>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</si>
  <si>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</si>
  <si>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</si>
  <si>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수의</t>
    <phoneticPr fontId="25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</si>
  <si>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</si>
  <si>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</si>
  <si>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</si>
  <si>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(연중)인터넷망 사용신청(2021~2023년)</t>
    <phoneticPr fontId="2" type="noConversion"/>
  </si>
  <si>
    <t>(연중)2021년 인터넷 전화 사용 신청(2차)</t>
    <phoneticPr fontId="2" type="noConversion"/>
  </si>
  <si>
    <t>(연중)2021년 수직형 휠체어 리프트 위탁관리</t>
    <phoneticPr fontId="2" type="noConversion"/>
  </si>
  <si>
    <t>주식회사 케이티</t>
    <phoneticPr fontId="2" type="noConversion"/>
  </si>
  <si>
    <t>(연중)2021. 분당야탑청소년수련관 복합기 위탁관리(2차)</t>
    <phoneticPr fontId="2" type="noConversion"/>
  </si>
  <si>
    <t>(연중)2021 방과후아카데미 급식</t>
    <phoneticPr fontId="2" type="noConversion"/>
  </si>
  <si>
    <t>(연중)2021년 정수기 비데 공기청정기 위탁관리</t>
    <phoneticPr fontId="2" type="noConversion"/>
  </si>
  <si>
    <t>㈜신우프론티어</t>
    <phoneticPr fontId="2" type="noConversion"/>
  </si>
  <si>
    <t>신도종합서비스</t>
    <phoneticPr fontId="2" type="noConversion"/>
  </si>
  <si>
    <t>㈜사랑과선행</t>
    <phoneticPr fontId="2" type="noConversion"/>
  </si>
  <si>
    <t>코웨이㈜</t>
    <phoneticPr fontId="2" type="noConversion"/>
  </si>
  <si>
    <t>(연중)2021. 인터넷전화용인터넷 및 대민용인터넷(2차)사용</t>
    <phoneticPr fontId="2" type="noConversion"/>
  </si>
  <si>
    <t>주식회사 케이티</t>
    <phoneticPr fontId="2" type="noConversion"/>
  </si>
  <si>
    <t>2020.11.27.</t>
    <phoneticPr fontId="2" type="noConversion"/>
  </si>
  <si>
    <t>2020.12.22.</t>
    <phoneticPr fontId="2" type="noConversion"/>
  </si>
  <si>
    <t>2020.12.23.</t>
    <phoneticPr fontId="2" type="noConversion"/>
  </si>
  <si>
    <t>2020.12.28.</t>
    <phoneticPr fontId="2" type="noConversion"/>
  </si>
  <si>
    <t>(연중)무인경비시스템위탁</t>
    <phoneticPr fontId="2" type="noConversion"/>
  </si>
  <si>
    <t>㈜에이디티캡스</t>
    <phoneticPr fontId="2" type="noConversion"/>
  </si>
  <si>
    <t>2020.12.30.</t>
    <phoneticPr fontId="2" type="noConversion"/>
  </si>
  <si>
    <t>2021.01.01.</t>
    <phoneticPr fontId="2" type="noConversion"/>
  </si>
  <si>
    <t>2021.12.31.</t>
    <phoneticPr fontId="2" type="noConversion"/>
  </si>
  <si>
    <t>준공</t>
    <phoneticPr fontId="2" type="noConversion"/>
  </si>
  <si>
    <t>(연중)2021년 방역,소독 위탁관리계약</t>
    <phoneticPr fontId="2" type="noConversion"/>
  </si>
  <si>
    <t>㈜한창</t>
    <phoneticPr fontId="2" type="noConversion"/>
  </si>
  <si>
    <t>2021.01.26.</t>
    <phoneticPr fontId="2" type="noConversion"/>
  </si>
  <si>
    <t>2021.12.31.</t>
    <phoneticPr fontId="2" type="noConversion"/>
  </si>
  <si>
    <t>㈜민트팟</t>
    <phoneticPr fontId="2" type="noConversion"/>
  </si>
  <si>
    <t>2021.02.07.</t>
    <phoneticPr fontId="2" type="noConversion"/>
  </si>
  <si>
    <t>2021.04.28.</t>
    <phoneticPr fontId="2" type="noConversion"/>
  </si>
  <si>
    <t>2021.05.01.</t>
    <phoneticPr fontId="2" type="noConversion"/>
  </si>
  <si>
    <t>성남시청소년재단 분당야탑청소년수련관</t>
    <phoneticPr fontId="2" type="noConversion"/>
  </si>
  <si>
    <t>(연중)2021년 분당야탑청소년수련관 승강기 위탁관리</t>
    <phoneticPr fontId="2" type="noConversion"/>
  </si>
  <si>
    <t>보성엘리베이터㈜</t>
    <phoneticPr fontId="2" type="noConversion"/>
  </si>
  <si>
    <t>2020.12.22.</t>
    <phoneticPr fontId="2" type="noConversion"/>
  </si>
  <si>
    <t>(연중)2021년 소방안전관리 위탁대행</t>
    <phoneticPr fontId="2" type="noConversion"/>
  </si>
  <si>
    <t>(주)도솔방재</t>
    <phoneticPr fontId="2" type="noConversion"/>
  </si>
  <si>
    <t>2021.01.06.</t>
    <phoneticPr fontId="2" type="noConversion"/>
  </si>
  <si>
    <t>비고</t>
    <phoneticPr fontId="2" type="noConversion"/>
  </si>
  <si>
    <t>추정가격이 2천만원 이하인 물품의 제조·구매·용역 계약(제25조제1항제5호)</t>
    <phoneticPr fontId="25" type="noConversion"/>
  </si>
  <si>
    <t>(연중)멀티체험관(VR면접) 콘텐츠 임대</t>
    <phoneticPr fontId="2" type="noConversion"/>
  </si>
  <si>
    <t>용역</t>
    <phoneticPr fontId="25" type="noConversion"/>
  </si>
  <si>
    <t>임차</t>
    <phoneticPr fontId="25" type="noConversion"/>
  </si>
  <si>
    <t>2021년 조경수목 및 병해충 방제관리</t>
    <phoneticPr fontId="25" type="noConversion"/>
  </si>
  <si>
    <t>2021.09.10. ~ 2021.09.14.</t>
    <phoneticPr fontId="25" type="noConversion"/>
  </si>
  <si>
    <t>강서농원</t>
    <phoneticPr fontId="25" type="noConversion"/>
  </si>
  <si>
    <t>고은미</t>
    <phoneticPr fontId="25" type="noConversion"/>
  </si>
  <si>
    <t>2021. 성남시청소년어울림마당 '세대공감Gap소리' 운영장비 임차</t>
    <phoneticPr fontId="25" type="noConversion"/>
  </si>
  <si>
    <t>2021.09.24. ~ 2021.19.25.</t>
    <phoneticPr fontId="25" type="noConversion"/>
  </si>
  <si>
    <t>커넥티움 성남</t>
    <phoneticPr fontId="25" type="noConversion"/>
  </si>
  <si>
    <t>강인성</t>
    <phoneticPr fontId="25" type="noConversion"/>
  </si>
  <si>
    <t>경기도 성남시 중원구 둔촌대로 190</t>
    <phoneticPr fontId="25" type="noConversion"/>
  </si>
  <si>
    <t>2021.09.10. ~ 2021.12.9.</t>
    <phoneticPr fontId="25" type="noConversion"/>
  </si>
  <si>
    <t>강인성</t>
    <phoneticPr fontId="25" type="noConversion"/>
  </si>
  <si>
    <t>2021 풋캔버스 VR기기 임대 계약</t>
    <phoneticPr fontId="25" type="noConversion"/>
  </si>
  <si>
    <t>2021년 조경수목 및 병해충 방제관리</t>
    <phoneticPr fontId="25" type="noConversion"/>
  </si>
  <si>
    <t>2021 풋캔버스 VR기기 임대 계약</t>
    <phoneticPr fontId="25" type="noConversion"/>
  </si>
  <si>
    <t>2021. 성남시청소년어울림마당 '세대공감Gap소리' 운영장비 임차</t>
    <phoneticPr fontId="25" type="noConversion"/>
  </si>
  <si>
    <t>임차</t>
    <phoneticPr fontId="25" type="noConversion"/>
  </si>
  <si>
    <t>강서농원</t>
    <phoneticPr fontId="25" type="noConversion"/>
  </si>
  <si>
    <t>경기도 성남시 중원구 마지로 346</t>
    <phoneticPr fontId="25" type="noConversion"/>
  </si>
  <si>
    <t>경기도 성남시 중원구 마지로 346</t>
    <phoneticPr fontId="25" type="noConversion"/>
  </si>
  <si>
    <t>2021.09.10. ~ 2021.12.09.</t>
    <phoneticPr fontId="25" type="noConversion"/>
  </si>
  <si>
    <t>12월</t>
    <phoneticPr fontId="25" type="noConversion"/>
  </si>
  <si>
    <t>커넥티움 성남</t>
    <phoneticPr fontId="25" type="noConversion"/>
  </si>
  <si>
    <t>2021.09.24. ~ 2021.09.25.</t>
    <phoneticPr fontId="25" type="noConversion"/>
  </si>
  <si>
    <t>경기도 성남시 중원구 둔촌대로 190</t>
    <phoneticPr fontId="25" type="noConversion"/>
  </si>
  <si>
    <t>경기도 성남시 중원구 둔촌대로 190</t>
    <phoneticPr fontId="25" type="noConversion"/>
  </si>
  <si>
    <t>2021년 조경수목 및 병해충 방제관리</t>
    <phoneticPr fontId="2" type="noConversion"/>
  </si>
  <si>
    <t>2021. 성남시청소년어울림마당 '세대공감Gap소리' 운영장비 임차</t>
    <phoneticPr fontId="2" type="noConversion"/>
  </si>
  <si>
    <t>강서농원</t>
    <phoneticPr fontId="2" type="noConversion"/>
  </si>
  <si>
    <t>커넥티움 성남</t>
    <phoneticPr fontId="2" type="noConversion"/>
  </si>
  <si>
    <t>2021.09.09.</t>
    <phoneticPr fontId="2" type="noConversion"/>
  </si>
  <si>
    <t>2021.09.24.</t>
    <phoneticPr fontId="2" type="noConversion"/>
  </si>
  <si>
    <t>2021.09.10.</t>
    <phoneticPr fontId="2" type="noConversion"/>
  </si>
  <si>
    <t>2021.09.24.</t>
    <phoneticPr fontId="2" type="noConversion"/>
  </si>
  <si>
    <t>2021.09.14.</t>
    <phoneticPr fontId="2" type="noConversion"/>
  </si>
  <si>
    <t>2021.09.25.</t>
    <phoneticPr fontId="2" type="noConversion"/>
  </si>
  <si>
    <t>2021.09.30.</t>
    <phoneticPr fontId="2" type="noConversion"/>
  </si>
  <si>
    <t>(2021. 09. 30. 기준 / 단위 : 원)</t>
    <phoneticPr fontId="2" type="noConversion"/>
  </si>
  <si>
    <t>분당야탑청소년수련관</t>
    <phoneticPr fontId="2" type="noConversion"/>
  </si>
  <si>
    <t>(연중)2021풋캔버스 지류형 도서 구입 및 연속간행물 구독</t>
    <phoneticPr fontId="2" type="noConversion"/>
  </si>
  <si>
    <t>성남시서점협동조합</t>
    <phoneticPr fontId="2" type="noConversion"/>
  </si>
  <si>
    <t>2021.05.13.</t>
    <phoneticPr fontId="2" type="noConversion"/>
  </si>
  <si>
    <t>2021.12.31.</t>
    <phoneticPr fontId="2" type="noConversion"/>
  </si>
  <si>
    <t>분당야탑청소년수련관</t>
    <phoneticPr fontId="2" type="noConversion"/>
  </si>
  <si>
    <t>성남시서점협동조합</t>
    <phoneticPr fontId="2" type="noConversion"/>
  </si>
  <si>
    <t>2021.09.29.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</si>
  <si>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</si>
  <si>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</si>
  <si>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</si>
  <si>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2020.12.22.</t>
    <phoneticPr fontId="2" type="noConversion"/>
  </si>
  <si>
    <t>2021.01.01.</t>
    <phoneticPr fontId="2" type="noConversion"/>
  </si>
  <si>
    <t>2021.12.31.</t>
    <phoneticPr fontId="2" type="noConversion"/>
  </si>
  <si>
    <t>(연중)2021년 분당야탑청소년수련관 시설관리용역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</si>
  <si>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</si>
  <si>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</si>
  <si>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2020.12.28.</t>
    <phoneticPr fontId="2" type="noConversion"/>
  </si>
  <si>
    <t>2021.01.01.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</si>
  <si>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</si>
  <si>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</si>
  <si>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</si>
  <si>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사회복지법인 시대희망복지재단</t>
    <phoneticPr fontId="2" type="noConversion"/>
  </si>
  <si>
    <t>청소년 사회진출을 위한 VR모의면접 프로그램비계약</t>
  </si>
  <si>
    <t>과학탐구활동(실험탐구1차)프로그램 운영</t>
  </si>
  <si>
    <t>제11회 빅데이터 기반 성남시 청소년 정책제안대회 영상 제작</t>
  </si>
  <si>
    <t>풋센터 메타버스 기획홍보</t>
  </si>
  <si>
    <t>과학탐구활동(진로실험탐구 2-5차)프로그램운영</t>
  </si>
  <si>
    <t>미래학습체험주간 과학콘서트 공연비 지급</t>
  </si>
  <si>
    <t>정다희</t>
  </si>
  <si>
    <t>최지영</t>
  </si>
  <si>
    <t>신지은</t>
  </si>
  <si>
    <t>김수연</t>
  </si>
  <si>
    <t>전략사업팀</t>
    <phoneticPr fontId="2" type="noConversion"/>
  </si>
  <si>
    <t>청소년활동팀</t>
    <phoneticPr fontId="2" type="noConversion"/>
  </si>
  <si>
    <t>기획운영팀</t>
    <phoneticPr fontId="2" type="noConversion"/>
  </si>
  <si>
    <t>031-729-9857</t>
    <phoneticPr fontId="2" type="noConversion"/>
  </si>
  <si>
    <t>031-729-9855</t>
    <phoneticPr fontId="2" type="noConversion"/>
  </si>
  <si>
    <t>031-729-9831</t>
    <phoneticPr fontId="2" type="noConversion"/>
  </si>
  <si>
    <t>031-729-9816</t>
    <phoneticPr fontId="2" type="noConversion"/>
  </si>
  <si>
    <t>031-729-9855</t>
    <phoneticPr fontId="2" type="noConversion"/>
  </si>
  <si>
    <t>성남시청소년재단 분당야탑청소년수련관</t>
    <phoneticPr fontId="2" type="noConversion"/>
  </si>
  <si>
    <t>해당없음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</si>
</sst>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 applyProtection="1">
      <alignment horizontal="right" vertical="center" shrinkToFit="1"/>
    </xf>
    <xf numFmtId="41" fontId="30" fillId="0" borderId="2" xfId="1" quotePrefix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1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C4" sqref="C4"/>
    </sheetView>
  </sheetViews>
  <sheetFormatPr defaultRowHeight="13.5" x14ac:dyDescent="0.15"/>
  <cols>
    <col min="1" max="2" width="8.88671875" style="172"/>
    <col min="3" max="3" width="35.21875" style="172" bestFit="1" customWidth="1"/>
    <col min="4" max="4" width="8.88671875" style="172"/>
    <col min="5" max="5" width="30.5546875" style="172" customWidth="1"/>
    <col min="6" max="7" width="8.88671875" style="172"/>
    <col min="8" max="8" width="10.109375" style="172" bestFit="1" customWidth="1"/>
    <col min="9" max="9" width="18.88671875" style="172" bestFit="1" customWidth="1"/>
    <col min="10" max="16384" width="8.88671875" style="172"/>
  </cols>
  <sheetData>
    <row r="1" spans="1:12" ht="36" customHeight="1" x14ac:dyDescent="0.15">
      <c r="A1" s="170" t="s">
        <v>54</v>
      </c>
      <c r="B1" s="170"/>
      <c r="C1" s="171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5.5" customHeight="1" x14ac:dyDescent="0.15">
      <c r="A2" s="64" t="s">
        <v>141</v>
      </c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21" t="s">
        <v>83</v>
      </c>
    </row>
    <row r="3" spans="1:12" ht="35.25" customHeight="1" x14ac:dyDescent="0.15">
      <c r="A3" s="176" t="s">
        <v>55</v>
      </c>
      <c r="B3" s="176" t="s">
        <v>40</v>
      </c>
      <c r="C3" s="177" t="s">
        <v>56</v>
      </c>
      <c r="D3" s="178" t="s">
        <v>92</v>
      </c>
      <c r="E3" s="176" t="s">
        <v>57</v>
      </c>
      <c r="F3" s="176" t="s">
        <v>58</v>
      </c>
      <c r="G3" s="176" t="s">
        <v>59</v>
      </c>
      <c r="H3" s="176" t="s">
        <v>91</v>
      </c>
      <c r="I3" s="176" t="s">
        <v>41</v>
      </c>
      <c r="J3" s="176" t="s">
        <v>60</v>
      </c>
      <c r="K3" s="176" t="s">
        <v>61</v>
      </c>
      <c r="L3" s="179" t="s">
        <v>1</v>
      </c>
    </row>
    <row r="4" spans="1:12" s="22" customFormat="1" ht="24" customHeight="1" x14ac:dyDescent="0.25">
      <c r="A4" s="136"/>
      <c r="B4" s="111"/>
      <c r="C4" s="112" t="s">
        <v>270</v>
      </c>
      <c r="D4" s="81"/>
      <c r="E4" s="195"/>
      <c r="F4" s="20"/>
      <c r="G4" s="19"/>
      <c r="H4" s="21"/>
      <c r="I4" s="19"/>
      <c r="J4" s="19"/>
      <c r="K4" s="19"/>
      <c r="L4" s="19"/>
    </row>
    <row r="5" spans="1:12" s="22" customFormat="1" ht="24" customHeight="1" x14ac:dyDescent="0.25">
      <c r="A5" s="136"/>
      <c r="B5" s="111"/>
      <c r="C5" s="80"/>
      <c r="D5" s="81"/>
      <c r="E5" s="195"/>
      <c r="F5" s="20"/>
      <c r="G5" s="19"/>
      <c r="H5" s="21"/>
      <c r="I5" s="19"/>
      <c r="J5" s="19"/>
      <c r="K5" s="19"/>
      <c r="L5" s="19"/>
    </row>
    <row r="6" spans="1:12" s="22" customFormat="1" ht="24" customHeight="1" x14ac:dyDescent="0.25">
      <c r="A6" s="136"/>
      <c r="B6" s="111"/>
      <c r="C6" s="80"/>
      <c r="D6" s="81"/>
      <c r="E6" s="195"/>
      <c r="F6" s="20"/>
      <c r="G6" s="19"/>
      <c r="H6" s="21"/>
      <c r="I6" s="19"/>
      <c r="J6" s="19"/>
      <c r="K6" s="19"/>
      <c r="L6" s="19"/>
    </row>
    <row r="7" spans="1:12" s="22" customFormat="1" ht="24" customHeight="1" x14ac:dyDescent="0.25">
      <c r="A7" s="136"/>
      <c r="B7" s="111"/>
      <c r="C7" s="80"/>
      <c r="D7" s="81"/>
      <c r="E7" s="195"/>
      <c r="F7" s="20"/>
      <c r="G7" s="19"/>
      <c r="H7" s="21"/>
      <c r="I7" s="19"/>
      <c r="J7" s="19"/>
      <c r="K7" s="19"/>
      <c r="L7" s="19"/>
    </row>
    <row r="8" spans="1:12" s="22" customFormat="1" ht="24" customHeight="1" x14ac:dyDescent="0.25">
      <c r="A8" s="136"/>
      <c r="B8" s="111"/>
      <c r="C8" s="112"/>
      <c r="D8" s="19"/>
      <c r="E8" s="208"/>
      <c r="F8" s="81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6"/>
      <c r="B9" s="111"/>
      <c r="C9" s="80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6"/>
      <c r="B10" s="111"/>
      <c r="C10" s="112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6"/>
      <c r="B11" s="111"/>
      <c r="C11" s="80"/>
      <c r="D11" s="81"/>
      <c r="E11" s="195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6"/>
      <c r="B12" s="111"/>
      <c r="C12" s="112"/>
      <c r="D12" s="19"/>
      <c r="E12" s="208"/>
      <c r="F12" s="81"/>
      <c r="G12" s="60"/>
      <c r="H12" s="21"/>
      <c r="I12" s="19"/>
      <c r="J12" s="19"/>
      <c r="K12" s="19"/>
      <c r="L12" s="19"/>
    </row>
    <row r="13" spans="1:12" s="22" customFormat="1" ht="24" customHeight="1" x14ac:dyDescent="0.25">
      <c r="A13" s="136"/>
      <c r="B13" s="111"/>
      <c r="C13" s="80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6"/>
      <c r="B14" s="111"/>
      <c r="C14" s="112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6"/>
      <c r="B15" s="111"/>
      <c r="C15" s="8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6"/>
      <c r="B16" s="111"/>
      <c r="C16" s="80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6"/>
      <c r="B17" s="111"/>
      <c r="C17" s="112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6"/>
      <c r="B18" s="111"/>
      <c r="C18" s="80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6"/>
      <c r="B19" s="111"/>
      <c r="C19" s="112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6"/>
      <c r="B20" s="111"/>
      <c r="C20" s="80"/>
      <c r="D20" s="19"/>
      <c r="E20" s="10"/>
      <c r="F20" s="20"/>
      <c r="G20" s="19"/>
      <c r="H20" s="21"/>
      <c r="I20" s="19"/>
      <c r="J20" s="19"/>
      <c r="K20" s="19"/>
      <c r="L20" s="19"/>
    </row>
    <row r="21" spans="1:12" s="22" customFormat="1" ht="24" customHeight="1" x14ac:dyDescent="0.25">
      <c r="A21" s="136"/>
      <c r="B21" s="111"/>
      <c r="C21" s="80"/>
      <c r="D21" s="19"/>
      <c r="E21" s="10"/>
      <c r="F21" s="20"/>
      <c r="G21" s="19"/>
      <c r="H21" s="21"/>
      <c r="I21" s="19"/>
      <c r="J21" s="19"/>
      <c r="K21" s="19"/>
      <c r="L21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2" sqref="A2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72" t="s">
        <v>72</v>
      </c>
      <c r="B1" s="272"/>
      <c r="C1" s="272"/>
      <c r="D1" s="272"/>
      <c r="E1" s="272"/>
      <c r="F1" s="272"/>
      <c r="G1" s="272"/>
      <c r="H1" s="272"/>
      <c r="I1" s="272"/>
    </row>
    <row r="2" spans="1:9" ht="24" customHeight="1" x14ac:dyDescent="0.25">
      <c r="A2" s="79" t="s">
        <v>269</v>
      </c>
      <c r="B2" s="79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77" t="s">
        <v>3</v>
      </c>
      <c r="B3" s="275" t="s">
        <v>4</v>
      </c>
      <c r="C3" s="275" t="s">
        <v>62</v>
      </c>
      <c r="D3" s="275" t="s">
        <v>74</v>
      </c>
      <c r="E3" s="273" t="s">
        <v>75</v>
      </c>
      <c r="F3" s="274"/>
      <c r="G3" s="273" t="s">
        <v>76</v>
      </c>
      <c r="H3" s="274"/>
      <c r="I3" s="275" t="s">
        <v>73</v>
      </c>
    </row>
    <row r="4" spans="1:9" ht="24" customHeight="1" x14ac:dyDescent="0.25">
      <c r="A4" s="278"/>
      <c r="B4" s="276"/>
      <c r="C4" s="276"/>
      <c r="D4" s="276"/>
      <c r="E4" s="56" t="s">
        <v>79</v>
      </c>
      <c r="F4" s="56" t="s">
        <v>80</v>
      </c>
      <c r="G4" s="56" t="s">
        <v>79</v>
      </c>
      <c r="H4" s="56" t="s">
        <v>80</v>
      </c>
      <c r="I4" s="276"/>
    </row>
    <row r="5" spans="1:9" ht="24" customHeight="1" x14ac:dyDescent="0.25">
      <c r="A5" s="5"/>
      <c r="B5" s="168"/>
      <c r="C5" s="94"/>
      <c r="D5" s="94"/>
      <c r="E5" s="96"/>
      <c r="F5" s="94"/>
      <c r="G5" s="96"/>
      <c r="H5" s="94"/>
      <c r="I5" s="8"/>
    </row>
    <row r="6" spans="1:9" ht="24" customHeight="1" x14ac:dyDescent="0.25">
      <c r="A6" s="5"/>
      <c r="B6" s="112" t="s">
        <v>101</v>
      </c>
      <c r="C6" s="94"/>
      <c r="D6" s="94"/>
      <c r="E6" s="96"/>
      <c r="F6" s="94"/>
      <c r="G6" s="96"/>
      <c r="H6" s="94"/>
      <c r="I6" s="8"/>
    </row>
    <row r="7" spans="1:9" ht="24" customHeight="1" x14ac:dyDescent="0.25">
      <c r="A7" s="5"/>
      <c r="B7" s="6"/>
      <c r="C7" s="94"/>
      <c r="D7" s="94"/>
      <c r="E7" s="96"/>
      <c r="F7" s="94"/>
      <c r="G7" s="96"/>
      <c r="H7" s="94"/>
      <c r="I7" s="8"/>
    </row>
    <row r="8" spans="1:9" ht="24" customHeight="1" x14ac:dyDescent="0.25">
      <c r="A8" s="5"/>
      <c r="B8" s="6"/>
      <c r="C8" s="94"/>
      <c r="D8" s="94"/>
      <c r="E8" s="96"/>
      <c r="F8" s="94"/>
      <c r="G8" s="96"/>
      <c r="H8" s="94"/>
      <c r="I8" s="8"/>
    </row>
    <row r="9" spans="1:9" ht="24" customHeight="1" x14ac:dyDescent="0.25">
      <c r="A9" s="5"/>
      <c r="B9" s="6"/>
      <c r="C9" s="94"/>
      <c r="D9" s="94"/>
      <c r="E9" s="96"/>
      <c r="F9" s="94"/>
      <c r="G9" s="96"/>
      <c r="H9" s="94"/>
      <c r="I9" s="8"/>
    </row>
    <row r="10" spans="1:9" ht="24" customHeight="1" x14ac:dyDescent="0.25">
      <c r="A10" s="5"/>
      <c r="B10" s="6"/>
      <c r="C10" s="94"/>
      <c r="D10" s="94"/>
      <c r="E10" s="96"/>
      <c r="F10" s="94"/>
      <c r="G10" s="96"/>
      <c r="H10" s="94"/>
      <c r="I10" s="8"/>
    </row>
    <row r="11" spans="1:9" ht="24" customHeight="1" x14ac:dyDescent="0.25">
      <c r="A11" s="5"/>
      <c r="B11" s="6"/>
      <c r="C11" s="94"/>
      <c r="D11" s="94"/>
      <c r="E11" s="96"/>
      <c r="F11" s="94"/>
      <c r="G11" s="96"/>
      <c r="H11" s="94"/>
      <c r="I11" s="8"/>
    </row>
    <row r="12" spans="1:9" ht="24" customHeight="1" x14ac:dyDescent="0.25">
      <c r="A12" s="5"/>
      <c r="B12" s="6"/>
      <c r="C12" s="94"/>
      <c r="D12" s="94"/>
      <c r="E12" s="96"/>
      <c r="F12" s="94"/>
      <c r="G12" s="96"/>
      <c r="H12" s="94"/>
      <c r="I12" s="8"/>
    </row>
    <row r="13" spans="1:9" ht="24" customHeight="1" x14ac:dyDescent="0.25">
      <c r="A13" s="5"/>
      <c r="B13" s="6"/>
      <c r="C13" s="94"/>
      <c r="D13" s="94"/>
      <c r="E13" s="96"/>
      <c r="F13" s="94"/>
      <c r="G13" s="96"/>
      <c r="H13" s="94"/>
      <c r="I13" s="8"/>
    </row>
    <row r="14" spans="1:9" ht="24" customHeight="1" x14ac:dyDescent="0.25">
      <c r="A14" s="5"/>
      <c r="B14" s="6"/>
      <c r="C14" s="94"/>
      <c r="D14" s="94"/>
      <c r="E14" s="96"/>
      <c r="F14" s="94"/>
      <c r="G14" s="96"/>
      <c r="H14" s="94"/>
      <c r="I14" s="8"/>
    </row>
    <row r="15" spans="1:9" ht="24" customHeight="1" x14ac:dyDescent="0.25">
      <c r="A15" s="5"/>
      <c r="B15" s="6"/>
      <c r="C15" s="94"/>
      <c r="D15" s="94"/>
      <c r="E15" s="96"/>
      <c r="F15" s="94"/>
      <c r="G15" s="96"/>
      <c r="H15" s="94"/>
      <c r="I15" s="8"/>
    </row>
    <row r="16" spans="1:9" ht="24" customHeight="1" x14ac:dyDescent="0.25">
      <c r="A16" s="5"/>
      <c r="B16" s="6"/>
      <c r="C16" s="95"/>
      <c r="D16" s="95"/>
      <c r="E16" s="97"/>
      <c r="F16" s="95"/>
      <c r="G16" s="97"/>
      <c r="H16" s="95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A9" sqref="A9"/>
    </sheetView>
  </sheetViews>
  <sheetFormatPr defaultRowHeight="24" customHeight="1" x14ac:dyDescent="0.15"/>
  <cols>
    <col min="1" max="1" width="8.6640625" style="185" customWidth="1"/>
    <col min="2" max="2" width="8.77734375" style="185" customWidth="1"/>
    <col min="3" max="3" width="44.21875" style="186" customWidth="1"/>
    <col min="4" max="4" width="10.88671875" style="185" customWidth="1"/>
    <col min="5" max="5" width="12.44140625" style="185" customWidth="1"/>
    <col min="6" max="6" width="18.88671875" style="185" customWidth="1"/>
    <col min="7" max="7" width="11.21875" style="185" customWidth="1"/>
    <col min="8" max="9" width="12.44140625" style="185" customWidth="1"/>
    <col min="10" max="16384" width="8.88671875" style="59"/>
  </cols>
  <sheetData>
    <row r="1" spans="1:12" ht="36" customHeight="1" x14ac:dyDescent="0.15">
      <c r="A1" s="170" t="s">
        <v>68</v>
      </c>
      <c r="B1" s="170"/>
      <c r="C1" s="171"/>
      <c r="D1" s="170"/>
      <c r="E1" s="170"/>
      <c r="F1" s="170"/>
      <c r="G1" s="170"/>
      <c r="H1" s="170"/>
      <c r="I1" s="170"/>
      <c r="J1" s="163"/>
      <c r="K1" s="163"/>
      <c r="L1" s="163"/>
    </row>
    <row r="2" spans="1:12" s="22" customFormat="1" ht="25.5" customHeight="1" x14ac:dyDescent="0.25">
      <c r="A2" s="64" t="s">
        <v>179</v>
      </c>
      <c r="B2" s="173"/>
      <c r="C2" s="174"/>
      <c r="D2" s="175"/>
      <c r="E2" s="175"/>
      <c r="F2" s="175"/>
      <c r="G2" s="175"/>
      <c r="H2" s="175"/>
      <c r="I2" s="121" t="s">
        <v>83</v>
      </c>
      <c r="J2" s="175"/>
      <c r="K2" s="175"/>
      <c r="L2" s="175"/>
    </row>
    <row r="3" spans="1:12" ht="35.25" customHeight="1" x14ac:dyDescent="0.15">
      <c r="A3" s="180" t="s">
        <v>39</v>
      </c>
      <c r="B3" s="181" t="s">
        <v>40</v>
      </c>
      <c r="C3" s="182" t="s">
        <v>52</v>
      </c>
      <c r="D3" s="182" t="s">
        <v>0</v>
      </c>
      <c r="E3" s="183" t="s">
        <v>90</v>
      </c>
      <c r="F3" s="180" t="s">
        <v>41</v>
      </c>
      <c r="G3" s="180" t="s">
        <v>42</v>
      </c>
      <c r="H3" s="180" t="s">
        <v>43</v>
      </c>
      <c r="I3" s="184" t="s">
        <v>1</v>
      </c>
    </row>
    <row r="4" spans="1:12" s="172" customFormat="1" ht="24" customHeight="1" x14ac:dyDescent="0.15">
      <c r="A4" s="136">
        <v>2021</v>
      </c>
      <c r="B4" s="111">
        <v>10</v>
      </c>
      <c r="C4" s="168" t="s">
        <v>251</v>
      </c>
      <c r="D4" s="81" t="s">
        <v>104</v>
      </c>
      <c r="E4" s="21">
        <v>10000000</v>
      </c>
      <c r="F4" s="19" t="s">
        <v>261</v>
      </c>
      <c r="G4" s="19" t="s">
        <v>257</v>
      </c>
      <c r="H4" s="19" t="s">
        <v>264</v>
      </c>
      <c r="I4" s="60"/>
      <c r="J4" s="59"/>
      <c r="K4" s="59"/>
      <c r="L4" s="59"/>
    </row>
    <row r="5" spans="1:12" s="172" customFormat="1" ht="24" customHeight="1" x14ac:dyDescent="0.15">
      <c r="A5" s="136"/>
      <c r="B5" s="111">
        <v>10</v>
      </c>
      <c r="C5" s="98" t="s">
        <v>252</v>
      </c>
      <c r="D5" s="81" t="s">
        <v>104</v>
      </c>
      <c r="E5" s="82">
        <v>800000</v>
      </c>
      <c r="F5" s="19" t="s">
        <v>261</v>
      </c>
      <c r="G5" s="19" t="s">
        <v>258</v>
      </c>
      <c r="H5" s="19" t="s">
        <v>265</v>
      </c>
      <c r="I5" s="60"/>
      <c r="J5" s="59"/>
      <c r="K5" s="59"/>
      <c r="L5" s="59"/>
    </row>
    <row r="6" spans="1:12" s="22" customFormat="1" ht="24" customHeight="1" x14ac:dyDescent="0.25">
      <c r="A6" s="136"/>
      <c r="B6" s="111">
        <v>10</v>
      </c>
      <c r="C6" s="98" t="s">
        <v>253</v>
      </c>
      <c r="D6" s="81" t="s">
        <v>104</v>
      </c>
      <c r="E6" s="82">
        <v>1050000</v>
      </c>
      <c r="F6" s="19" t="s">
        <v>262</v>
      </c>
      <c r="G6" s="19" t="s">
        <v>259</v>
      </c>
      <c r="H6" s="19" t="s">
        <v>266</v>
      </c>
      <c r="I6" s="19"/>
    </row>
    <row r="7" spans="1:12" ht="24" customHeight="1" x14ac:dyDescent="0.15">
      <c r="A7" s="136"/>
      <c r="B7" s="111">
        <v>10</v>
      </c>
      <c r="C7" s="98" t="s">
        <v>254</v>
      </c>
      <c r="D7" s="81" t="s">
        <v>104</v>
      </c>
      <c r="E7" s="21">
        <v>4400000</v>
      </c>
      <c r="F7" s="19" t="s">
        <v>263</v>
      </c>
      <c r="G7" s="19" t="s">
        <v>260</v>
      </c>
      <c r="H7" s="19" t="s">
        <v>267</v>
      </c>
      <c r="I7" s="60"/>
    </row>
    <row r="8" spans="1:12" ht="24" customHeight="1" x14ac:dyDescent="0.15">
      <c r="A8" s="136"/>
      <c r="B8" s="111">
        <v>10</v>
      </c>
      <c r="C8" s="168" t="s">
        <v>255</v>
      </c>
      <c r="D8" s="81" t="s">
        <v>104</v>
      </c>
      <c r="E8" s="21">
        <v>1268000</v>
      </c>
      <c r="F8" s="19" t="s">
        <v>261</v>
      </c>
      <c r="G8" s="19" t="s">
        <v>258</v>
      </c>
      <c r="H8" s="19" t="s">
        <v>268</v>
      </c>
      <c r="I8" s="206"/>
    </row>
    <row r="9" spans="1:12" ht="24" customHeight="1" x14ac:dyDescent="0.15">
      <c r="A9" s="136"/>
      <c r="B9" s="111">
        <v>10</v>
      </c>
      <c r="C9" s="98" t="s">
        <v>256</v>
      </c>
      <c r="D9" s="81" t="s">
        <v>104</v>
      </c>
      <c r="E9" s="21">
        <v>2400000</v>
      </c>
      <c r="F9" s="19" t="s">
        <v>261</v>
      </c>
      <c r="G9" s="19" t="s">
        <v>258</v>
      </c>
      <c r="H9" s="19" t="s">
        <v>268</v>
      </c>
      <c r="I9" s="60"/>
    </row>
    <row r="10" spans="1:12" ht="24" customHeight="1" x14ac:dyDescent="0.15">
      <c r="A10" s="136"/>
      <c r="B10" s="111"/>
      <c r="C10" s="98"/>
      <c r="D10" s="81"/>
      <c r="E10" s="134"/>
      <c r="F10" s="19"/>
      <c r="G10" s="60"/>
      <c r="H10" s="134"/>
      <c r="I10" s="60"/>
    </row>
    <row r="11" spans="1:12" ht="24" customHeight="1" x14ac:dyDescent="0.15">
      <c r="A11" s="136"/>
      <c r="B11" s="111"/>
      <c r="C11" s="98"/>
      <c r="D11" s="81"/>
      <c r="E11" s="134"/>
      <c r="F11" s="19"/>
      <c r="G11" s="60"/>
      <c r="H11" s="134"/>
      <c r="I11" s="60"/>
    </row>
    <row r="12" spans="1:12" s="135" customFormat="1" ht="24" customHeight="1" x14ac:dyDescent="0.15">
      <c r="A12" s="136"/>
      <c r="B12" s="111"/>
      <c r="C12" s="98"/>
      <c r="D12" s="81"/>
      <c r="E12" s="134"/>
      <c r="F12" s="19"/>
      <c r="G12" s="60"/>
      <c r="H12" s="60"/>
      <c r="I12" s="60"/>
      <c r="J12" s="59"/>
      <c r="K12" s="59"/>
      <c r="L12" s="59"/>
    </row>
    <row r="13" spans="1:12" s="135" customFormat="1" ht="24" customHeight="1" x14ac:dyDescent="0.15">
      <c r="A13" s="136"/>
      <c r="B13" s="111"/>
      <c r="C13" s="98"/>
      <c r="D13" s="81"/>
      <c r="E13" s="21"/>
      <c r="F13" s="19"/>
      <c r="G13" s="19"/>
      <c r="H13" s="19"/>
      <c r="I13" s="60"/>
      <c r="J13" s="59"/>
      <c r="K13" s="59"/>
      <c r="L13" s="59"/>
    </row>
    <row r="14" spans="1:12" ht="24" customHeight="1" x14ac:dyDescent="0.15">
      <c r="A14" s="136"/>
      <c r="B14" s="111"/>
      <c r="C14" s="98"/>
      <c r="D14" s="81"/>
      <c r="E14" s="21"/>
      <c r="F14" s="19"/>
      <c r="G14" s="19"/>
      <c r="H14" s="19"/>
      <c r="I14" s="206"/>
    </row>
    <row r="15" spans="1:12" s="172" customFormat="1" ht="24" customHeight="1" x14ac:dyDescent="0.15">
      <c r="A15" s="136"/>
      <c r="B15" s="111"/>
      <c r="C15" s="98"/>
      <c r="D15" s="81"/>
      <c r="E15" s="21"/>
      <c r="F15" s="19"/>
      <c r="G15" s="19"/>
      <c r="H15" s="19"/>
      <c r="I15" s="60"/>
      <c r="J15" s="59"/>
      <c r="K15" s="59"/>
      <c r="L15" s="59"/>
    </row>
    <row r="16" spans="1:12" s="172" customFormat="1" ht="24" customHeight="1" x14ac:dyDescent="0.15">
      <c r="A16" s="137"/>
      <c r="B16" s="111"/>
      <c r="C16" s="168"/>
      <c r="D16" s="81"/>
      <c r="E16" s="82"/>
      <c r="F16" s="19"/>
      <c r="G16" s="60"/>
      <c r="H16" s="19"/>
      <c r="I16" s="60"/>
      <c r="J16" s="59"/>
      <c r="K16" s="59"/>
      <c r="L16" s="59"/>
    </row>
    <row r="17" spans="1:12" s="172" customFormat="1" ht="24" customHeight="1" x14ac:dyDescent="0.15">
      <c r="A17" s="137"/>
      <c r="B17" s="110"/>
      <c r="C17" s="168"/>
      <c r="D17" s="81"/>
      <c r="E17" s="82"/>
      <c r="F17" s="19"/>
      <c r="G17" s="60"/>
      <c r="H17" s="19"/>
      <c r="I17" s="60"/>
      <c r="J17" s="59"/>
      <c r="K17" s="59"/>
      <c r="L17" s="59"/>
    </row>
    <row r="18" spans="1:12" s="172" customFormat="1" ht="24" customHeight="1" x14ac:dyDescent="0.15">
      <c r="A18" s="137"/>
      <c r="B18" s="110"/>
      <c r="C18" s="168"/>
      <c r="D18" s="81"/>
      <c r="E18" s="82"/>
      <c r="F18" s="19"/>
      <c r="G18" s="60"/>
      <c r="H18" s="19"/>
      <c r="I18" s="60"/>
      <c r="J18" s="59"/>
      <c r="K18" s="59"/>
      <c r="L18" s="59"/>
    </row>
    <row r="19" spans="1:12" s="172" customFormat="1" ht="24" customHeight="1" x14ac:dyDescent="0.15">
      <c r="A19" s="137"/>
      <c r="B19" s="110"/>
      <c r="C19" s="168"/>
      <c r="D19" s="81"/>
      <c r="E19" s="82"/>
      <c r="F19" s="19"/>
      <c r="G19" s="60"/>
      <c r="H19" s="19"/>
      <c r="I19" s="60"/>
      <c r="J19" s="59"/>
      <c r="K19" s="59"/>
      <c r="L19" s="59"/>
    </row>
    <row r="20" spans="1:12" s="172" customFormat="1" ht="24" customHeight="1" x14ac:dyDescent="0.15">
      <c r="A20" s="137"/>
      <c r="B20" s="110"/>
      <c r="C20" s="168"/>
      <c r="D20" s="81"/>
      <c r="E20" s="82"/>
      <c r="F20" s="19"/>
      <c r="G20" s="60"/>
      <c r="H20" s="19"/>
      <c r="I20" s="60"/>
      <c r="J20" s="59"/>
      <c r="K20" s="59"/>
      <c r="L20" s="59"/>
    </row>
    <row r="21" spans="1:12" s="172" customFormat="1" ht="24" customHeight="1" x14ac:dyDescent="0.15">
      <c r="A21" s="137"/>
      <c r="B21" s="110"/>
      <c r="C21" s="168"/>
      <c r="D21" s="81"/>
      <c r="E21" s="82"/>
      <c r="F21" s="19"/>
      <c r="G21" s="60"/>
      <c r="H21" s="19"/>
      <c r="I21" s="60"/>
      <c r="J21" s="59"/>
      <c r="K21" s="59"/>
      <c r="L21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:XFD4"/>
    </sheetView>
  </sheetViews>
  <sheetFormatPr defaultRowHeight="24" customHeight="1" x14ac:dyDescent="0.15"/>
  <cols>
    <col min="1" max="1" width="8.6640625" style="185" customWidth="1"/>
    <col min="2" max="2" width="8.77734375" style="185" customWidth="1"/>
    <col min="3" max="3" width="46.6640625" style="186" bestFit="1" customWidth="1"/>
    <col min="4" max="4" width="10.88671875" style="185" customWidth="1"/>
    <col min="5" max="8" width="12.44140625" style="185" customWidth="1"/>
    <col min="9" max="10" width="11.33203125" style="185" customWidth="1"/>
    <col min="11" max="11" width="11.6640625" style="188" customWidth="1"/>
    <col min="12" max="12" width="11.33203125" style="185" bestFit="1" customWidth="1"/>
    <col min="13" max="13" width="8.88671875" style="185"/>
    <col min="14" max="16384" width="8.88671875" style="59"/>
  </cols>
  <sheetData>
    <row r="1" spans="1:13" ht="36" customHeight="1" x14ac:dyDescent="0.15">
      <c r="A1" s="170" t="s">
        <v>71</v>
      </c>
      <c r="B1" s="170"/>
      <c r="C1" s="171"/>
      <c r="D1" s="170"/>
      <c r="E1" s="170"/>
      <c r="F1" s="170"/>
      <c r="G1" s="170"/>
      <c r="H1" s="170"/>
      <c r="I1" s="170"/>
      <c r="J1" s="170"/>
      <c r="K1" s="170"/>
      <c r="L1" s="170"/>
      <c r="M1" s="187"/>
    </row>
    <row r="2" spans="1:13" s="22" customFormat="1" ht="25.5" customHeight="1" x14ac:dyDescent="0.25">
      <c r="A2" s="64" t="s">
        <v>138</v>
      </c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21" t="s">
        <v>83</v>
      </c>
    </row>
    <row r="3" spans="1:13" ht="35.25" customHeight="1" x14ac:dyDescent="0.15">
      <c r="A3" s="180" t="s">
        <v>39</v>
      </c>
      <c r="B3" s="181" t="s">
        <v>40</v>
      </c>
      <c r="C3" s="182" t="s">
        <v>70</v>
      </c>
      <c r="D3" s="180" t="s">
        <v>69</v>
      </c>
      <c r="E3" s="181" t="s">
        <v>0</v>
      </c>
      <c r="F3" s="181" t="s">
        <v>87</v>
      </c>
      <c r="G3" s="181" t="s">
        <v>86</v>
      </c>
      <c r="H3" s="181" t="s">
        <v>85</v>
      </c>
      <c r="I3" s="181" t="s">
        <v>84</v>
      </c>
      <c r="J3" s="180" t="s">
        <v>41</v>
      </c>
      <c r="K3" s="180" t="s">
        <v>42</v>
      </c>
      <c r="L3" s="180" t="s">
        <v>43</v>
      </c>
      <c r="M3" s="184" t="s">
        <v>1</v>
      </c>
    </row>
    <row r="4" spans="1:13" s="22" customFormat="1" ht="24" customHeight="1" x14ac:dyDescent="0.25">
      <c r="A4" s="136"/>
      <c r="B4" s="110"/>
      <c r="C4" s="112"/>
      <c r="D4" s="19"/>
      <c r="E4" s="10"/>
      <c r="F4" s="83"/>
      <c r="G4" s="84"/>
      <c r="H4" s="84"/>
      <c r="I4" s="83"/>
      <c r="J4" s="19"/>
      <c r="K4" s="19"/>
      <c r="L4" s="19"/>
      <c r="M4" s="21"/>
    </row>
    <row r="5" spans="1:13" s="22" customFormat="1" ht="24" customHeight="1" x14ac:dyDescent="0.25">
      <c r="A5" s="136"/>
      <c r="B5" s="110"/>
      <c r="C5" s="112"/>
      <c r="D5" s="19"/>
      <c r="E5" s="10"/>
      <c r="F5" s="83"/>
      <c r="G5" s="84"/>
      <c r="H5" s="84"/>
      <c r="I5" s="83"/>
      <c r="J5" s="19"/>
      <c r="K5" s="19"/>
      <c r="L5" s="19"/>
      <c r="M5" s="21"/>
    </row>
    <row r="6" spans="1:13" s="22" customFormat="1" ht="24" customHeight="1" x14ac:dyDescent="0.25">
      <c r="A6" s="136"/>
      <c r="B6" s="111"/>
      <c r="C6" s="62"/>
      <c r="D6" s="19"/>
      <c r="E6" s="10"/>
      <c r="F6" s="83"/>
      <c r="G6" s="84"/>
      <c r="H6" s="84"/>
      <c r="I6" s="207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3"/>
      <c r="G7" s="84"/>
      <c r="H7" s="84"/>
      <c r="I7" s="84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3"/>
      <c r="G8" s="84"/>
      <c r="H8" s="84"/>
      <c r="I8" s="84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3"/>
      <c r="G9" s="84"/>
      <c r="H9" s="84"/>
      <c r="I9" s="84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3"/>
      <c r="G10" s="84"/>
      <c r="H10" s="84"/>
      <c r="I10" s="84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3"/>
      <c r="G11" s="84"/>
      <c r="H11" s="84"/>
      <c r="I11" s="84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8"/>
      <c r="D12" s="19"/>
      <c r="E12" s="10"/>
      <c r="F12" s="83"/>
      <c r="G12" s="84"/>
      <c r="H12" s="84"/>
      <c r="I12" s="84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3"/>
      <c r="G13" s="84"/>
      <c r="H13" s="84"/>
      <c r="I13" s="84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8"/>
      <c r="D14" s="19"/>
      <c r="E14" s="10"/>
      <c r="F14" s="83"/>
      <c r="G14" s="84"/>
      <c r="H14" s="84"/>
      <c r="I14" s="84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3"/>
      <c r="G15" s="84"/>
      <c r="H15" s="84"/>
      <c r="I15" s="84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3"/>
      <c r="G16" s="84"/>
      <c r="H16" s="84"/>
      <c r="I16" s="84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3"/>
      <c r="G17" s="84"/>
      <c r="H17" s="84"/>
      <c r="I17" s="84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3"/>
      <c r="G18" s="84"/>
      <c r="H18" s="84"/>
      <c r="I18" s="84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3"/>
      <c r="G19" s="84"/>
      <c r="H19" s="84"/>
      <c r="I19" s="84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3"/>
      <c r="G20" s="84"/>
      <c r="H20" s="84"/>
      <c r="I20" s="84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140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9"/>
      <c r="B4" s="112" t="s">
        <v>114</v>
      </c>
      <c r="C4" s="50"/>
      <c r="D4" s="209"/>
      <c r="E4" s="209"/>
      <c r="F4" s="209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9"/>
      <c r="B5" s="17"/>
      <c r="C5" s="50"/>
      <c r="D5" s="209"/>
      <c r="E5" s="209"/>
      <c r="F5" s="209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9"/>
      <c r="B6" s="17"/>
      <c r="C6" s="50"/>
      <c r="D6" s="209"/>
      <c r="E6" s="209"/>
      <c r="F6" s="209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9"/>
      <c r="B7" s="17"/>
      <c r="C7" s="50"/>
      <c r="D7" s="209"/>
      <c r="E7" s="209"/>
      <c r="F7" s="209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9"/>
      <c r="B8" s="17"/>
      <c r="C8" s="50"/>
      <c r="D8" s="209"/>
      <c r="E8" s="209"/>
      <c r="F8" s="209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9"/>
      <c r="B9" s="17"/>
      <c r="C9" s="50"/>
      <c r="D9" s="209"/>
      <c r="E9" s="209"/>
      <c r="F9" s="209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9"/>
      <c r="B10" s="17"/>
      <c r="C10" s="50"/>
      <c r="D10" s="209"/>
      <c r="E10" s="209"/>
      <c r="F10" s="209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9"/>
      <c r="B11" s="17"/>
      <c r="C11" s="50"/>
      <c r="D11" s="209"/>
      <c r="E11" s="209"/>
      <c r="F11" s="209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9"/>
      <c r="B12" s="17"/>
      <c r="C12" s="50"/>
      <c r="D12" s="209"/>
      <c r="E12" s="209"/>
      <c r="F12" s="209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9"/>
      <c r="B13" s="17"/>
      <c r="C13" s="50"/>
      <c r="D13" s="209"/>
      <c r="E13" s="209"/>
      <c r="F13" s="209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9"/>
      <c r="B14" s="112"/>
      <c r="C14" s="50"/>
      <c r="D14" s="209"/>
      <c r="E14" s="209"/>
      <c r="F14" s="209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9"/>
      <c r="B15" s="17"/>
      <c r="C15" s="50"/>
      <c r="D15" s="209"/>
      <c r="E15" s="209"/>
      <c r="F15" s="209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9"/>
      <c r="B16" s="17"/>
      <c r="C16" s="50"/>
      <c r="D16" s="209"/>
      <c r="E16" s="209"/>
      <c r="F16" s="209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9"/>
      <c r="B17" s="17"/>
      <c r="C17" s="50"/>
      <c r="D17" s="209"/>
      <c r="E17" s="209"/>
      <c r="F17" s="209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9"/>
      <c r="B18" s="17"/>
      <c r="C18" s="50"/>
      <c r="D18" s="209"/>
      <c r="E18" s="209"/>
      <c r="F18" s="209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9"/>
      <c r="B19" s="17"/>
      <c r="C19" s="50"/>
      <c r="D19" s="209"/>
      <c r="E19" s="209"/>
      <c r="F19" s="209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9"/>
      <c r="B20" s="17"/>
      <c r="C20" s="50"/>
      <c r="D20" s="209"/>
      <c r="E20" s="209"/>
      <c r="F20" s="209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9"/>
      <c r="B21" s="17"/>
      <c r="C21" s="50"/>
      <c r="D21" s="209"/>
      <c r="E21" s="209"/>
      <c r="F21" s="209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9"/>
      <c r="B22" s="17"/>
      <c r="C22" s="50"/>
      <c r="D22" s="209"/>
      <c r="E22" s="209"/>
      <c r="F22" s="209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9"/>
      <c r="B23" s="17"/>
      <c r="C23" s="50"/>
      <c r="D23" s="209"/>
      <c r="E23" s="209"/>
      <c r="F23" s="209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09"/>
      <c r="E24" s="209"/>
      <c r="F24" s="209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2" sqref="B22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140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5" customFormat="1" ht="24" customHeight="1" x14ac:dyDescent="0.15">
      <c r="A4" s="222"/>
      <c r="B4" s="112" t="s">
        <v>114</v>
      </c>
      <c r="C4" s="222"/>
      <c r="D4" s="222"/>
      <c r="E4" s="222"/>
      <c r="F4" s="222"/>
      <c r="G4" s="222"/>
      <c r="H4" s="222"/>
      <c r="I4" s="222"/>
      <c r="J4" s="222"/>
      <c r="K4" s="222"/>
      <c r="L4" s="194"/>
    </row>
    <row r="5" spans="1:12" s="185" customFormat="1" ht="24" customHeight="1" x14ac:dyDescent="0.1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194"/>
    </row>
    <row r="6" spans="1:12" s="185" customFormat="1" ht="24" customHeight="1" x14ac:dyDescent="0.1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194"/>
    </row>
    <row r="7" spans="1:12" s="185" customFormat="1" ht="24" customHeight="1" x14ac:dyDescent="0.1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194"/>
    </row>
    <row r="8" spans="1:12" s="185" customFormat="1" ht="24" customHeight="1" x14ac:dyDescent="0.1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194"/>
    </row>
    <row r="9" spans="1:12" s="185" customFormat="1" ht="24" customHeight="1" x14ac:dyDescent="0.1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194"/>
    </row>
    <row r="10" spans="1:12" s="185" customFormat="1" ht="24" customHeight="1" x14ac:dyDescent="0.1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194"/>
    </row>
    <row r="11" spans="1:12" s="185" customFormat="1" ht="24" customHeight="1" x14ac:dyDescent="0.15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194"/>
    </row>
    <row r="12" spans="1:12" s="185" customFormat="1" ht="24" customHeight="1" x14ac:dyDescent="0.15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194"/>
    </row>
    <row r="13" spans="1:12" s="185" customFormat="1" ht="24" customHeight="1" x14ac:dyDescent="0.15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194"/>
    </row>
    <row r="14" spans="1:12" s="185" customFormat="1" ht="24" customHeight="1" x14ac:dyDescent="0.15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194"/>
    </row>
    <row r="15" spans="1:12" s="185" customFormat="1" ht="24" customHeight="1" x14ac:dyDescent="0.1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194"/>
    </row>
    <row r="16" spans="1:12" s="185" customFormat="1" ht="24" customHeight="1" x14ac:dyDescent="0.15">
      <c r="A16" s="221"/>
      <c r="B16" s="112"/>
      <c r="C16" s="190"/>
      <c r="D16" s="223"/>
      <c r="E16" s="191"/>
      <c r="F16" s="192"/>
      <c r="G16" s="193"/>
      <c r="H16" s="43"/>
      <c r="I16" s="193"/>
      <c r="J16" s="189"/>
      <c r="K16" s="43"/>
      <c r="L16" s="194"/>
    </row>
    <row r="17" spans="1:12" s="185" customFormat="1" ht="24" customHeight="1" x14ac:dyDescent="0.15">
      <c r="A17" s="221"/>
      <c r="B17" s="222"/>
      <c r="C17" s="190"/>
      <c r="D17" s="223"/>
      <c r="E17" s="191"/>
      <c r="F17" s="192"/>
      <c r="G17" s="193"/>
      <c r="H17" s="43"/>
      <c r="I17" s="193"/>
      <c r="J17" s="189"/>
      <c r="K17" s="43"/>
      <c r="L17" s="194"/>
    </row>
    <row r="18" spans="1:12" s="185" customFormat="1" ht="24" customHeight="1" x14ac:dyDescent="0.15">
      <c r="A18" s="221"/>
      <c r="B18" s="222"/>
      <c r="C18" s="190"/>
      <c r="D18" s="223"/>
      <c r="E18" s="191"/>
      <c r="F18" s="192"/>
      <c r="G18" s="193"/>
      <c r="H18" s="43"/>
      <c r="I18" s="193"/>
      <c r="J18" s="189"/>
      <c r="K18" s="43"/>
      <c r="L18" s="194"/>
    </row>
    <row r="19" spans="1:12" s="185" customFormat="1" ht="24" customHeight="1" x14ac:dyDescent="0.15">
      <c r="A19" s="221"/>
      <c r="B19" s="222"/>
      <c r="C19" s="190"/>
      <c r="D19" s="223"/>
      <c r="E19" s="191"/>
      <c r="F19" s="192"/>
      <c r="G19" s="193"/>
      <c r="H19" s="43"/>
      <c r="I19" s="193"/>
      <c r="J19" s="189"/>
      <c r="K19" s="43"/>
      <c r="L19" s="194"/>
    </row>
    <row r="20" spans="1:12" s="185" customFormat="1" ht="24" customHeight="1" x14ac:dyDescent="0.15">
      <c r="A20" s="221"/>
      <c r="B20" s="222"/>
      <c r="C20" s="190"/>
      <c r="D20" s="223"/>
      <c r="E20" s="191"/>
      <c r="F20" s="192"/>
      <c r="G20" s="193"/>
      <c r="H20" s="43"/>
      <c r="I20" s="193"/>
      <c r="J20" s="189"/>
      <c r="K20" s="43"/>
      <c r="L20" s="194"/>
    </row>
    <row r="21" spans="1:12" s="185" customFormat="1" ht="24" customHeight="1" x14ac:dyDescent="0.15">
      <c r="A21" s="221"/>
      <c r="B21" s="222"/>
      <c r="C21" s="190"/>
      <c r="D21" s="223"/>
      <c r="E21" s="191"/>
      <c r="F21" s="192"/>
      <c r="G21" s="193"/>
      <c r="H21" s="43"/>
      <c r="I21" s="193"/>
      <c r="J21" s="189"/>
      <c r="K21" s="43"/>
      <c r="L21" s="194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showGridLines="0" zoomScaleNormal="100" workbookViewId="0">
      <pane ySplit="3" topLeftCell="A4" activePane="bottomLeft" state="frozen"/>
      <selection activeCell="A3" sqref="A3:A4"/>
      <selection pane="bottomLeft" activeCell="C11" sqref="A11:XFD11"/>
    </sheetView>
  </sheetViews>
  <sheetFormatPr defaultRowHeight="24" customHeight="1" x14ac:dyDescent="0.15"/>
  <cols>
    <col min="1" max="1" width="11.109375" style="122" customWidth="1"/>
    <col min="2" max="2" width="37.109375" style="125" customWidth="1"/>
    <col min="3" max="3" width="31.77734375" style="126" customWidth="1"/>
    <col min="4" max="4" width="9.33203125" style="127" customWidth="1"/>
    <col min="5" max="8" width="9.33203125" style="128" customWidth="1"/>
    <col min="9" max="9" width="9.33203125" style="122" customWidth="1"/>
    <col min="10" max="10" width="8.88671875" style="130" hidden="1" customWidth="1"/>
    <col min="11" max="11" width="10.109375" style="130" hidden="1" customWidth="1"/>
    <col min="12" max="12" width="8.88671875" style="204" hidden="1" customWidth="1"/>
    <col min="13" max="13" width="8.88671875" style="130" hidden="1" customWidth="1"/>
    <col min="14" max="15" width="8.88671875" style="130" customWidth="1"/>
    <col min="16" max="16384" width="8.88671875" style="130"/>
  </cols>
  <sheetData>
    <row r="1" spans="1:15" ht="36" customHeight="1" x14ac:dyDescent="0.15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29"/>
    </row>
    <row r="2" spans="1:15" ht="25.5" customHeight="1" x14ac:dyDescent="0.15">
      <c r="A2" s="64" t="s">
        <v>138</v>
      </c>
      <c r="B2" s="123"/>
      <c r="C2" s="123"/>
      <c r="D2" s="124"/>
      <c r="E2" s="124"/>
      <c r="F2" s="124"/>
      <c r="G2" s="124"/>
      <c r="H2" s="124"/>
      <c r="I2" s="121" t="s">
        <v>227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7" t="s">
        <v>186</v>
      </c>
      <c r="J3" s="131"/>
    </row>
    <row r="4" spans="1:15" s="131" customFormat="1" ht="24" customHeight="1" x14ac:dyDescent="0.15">
      <c r="A4" s="41" t="s">
        <v>147</v>
      </c>
      <c r="B4" s="9" t="s">
        <v>149</v>
      </c>
      <c r="C4" s="9" t="s">
        <v>151</v>
      </c>
      <c r="D4" s="47">
        <v>4441920</v>
      </c>
      <c r="E4" s="44"/>
      <c r="F4" s="44">
        <v>111350</v>
      </c>
      <c r="G4" s="44"/>
      <c r="H4" s="44">
        <f t="shared" ref="H4:H9" si="0">SUM(F4,G4)</f>
        <v>111350</v>
      </c>
      <c r="I4" s="43"/>
      <c r="J4" s="132"/>
      <c r="K4" s="132">
        <f t="shared" ref="K4:K151" si="1">D4-H4</f>
        <v>4330570</v>
      </c>
      <c r="L4" s="205" t="s">
        <v>103</v>
      </c>
    </row>
    <row r="5" spans="1:15" s="131" customFormat="1" ht="24" customHeight="1" x14ac:dyDescent="0.15">
      <c r="A5" s="41" t="s">
        <v>147</v>
      </c>
      <c r="B5" s="9" t="s">
        <v>148</v>
      </c>
      <c r="C5" s="9" t="s">
        <v>151</v>
      </c>
      <c r="D5" s="47">
        <v>7101600</v>
      </c>
      <c r="E5" s="44"/>
      <c r="F5" s="44">
        <v>591800</v>
      </c>
      <c r="G5" s="44"/>
      <c r="H5" s="44">
        <f t="shared" si="0"/>
        <v>591800</v>
      </c>
      <c r="I5" s="43"/>
      <c r="J5" s="132"/>
      <c r="K5" s="132">
        <f t="shared" si="1"/>
        <v>6509800</v>
      </c>
      <c r="L5" s="205" t="s">
        <v>103</v>
      </c>
    </row>
    <row r="6" spans="1:15" s="131" customFormat="1" ht="24" customHeight="1" x14ac:dyDescent="0.15">
      <c r="A6" s="41" t="s">
        <v>147</v>
      </c>
      <c r="B6" s="9" t="s">
        <v>180</v>
      </c>
      <c r="C6" s="9" t="s">
        <v>181</v>
      </c>
      <c r="D6" s="47">
        <v>7801200</v>
      </c>
      <c r="E6" s="44"/>
      <c r="F6" s="44">
        <v>1300200</v>
      </c>
      <c r="G6" s="44"/>
      <c r="H6" s="44">
        <f t="shared" si="0"/>
        <v>1300200</v>
      </c>
      <c r="I6" s="43"/>
      <c r="J6" s="132"/>
      <c r="K6" s="132">
        <f t="shared" si="1"/>
        <v>6501000</v>
      </c>
      <c r="L6" s="205" t="s">
        <v>103</v>
      </c>
    </row>
    <row r="7" spans="1:15" s="131" customFormat="1" ht="24" customHeight="1" x14ac:dyDescent="0.15">
      <c r="A7" s="41" t="s">
        <v>147</v>
      </c>
      <c r="B7" s="9" t="s">
        <v>150</v>
      </c>
      <c r="C7" s="9" t="s">
        <v>155</v>
      </c>
      <c r="D7" s="47">
        <v>1452000</v>
      </c>
      <c r="E7" s="44"/>
      <c r="F7" s="44">
        <v>242000</v>
      </c>
      <c r="G7" s="44"/>
      <c r="H7" s="44">
        <f t="shared" si="0"/>
        <v>242000</v>
      </c>
      <c r="I7" s="43"/>
      <c r="J7" s="132"/>
      <c r="K7" s="132">
        <f t="shared" si="1"/>
        <v>1210000</v>
      </c>
      <c r="L7" s="205" t="s">
        <v>103</v>
      </c>
    </row>
    <row r="8" spans="1:15" s="131" customFormat="1" ht="24" customHeight="1" x14ac:dyDescent="0.15">
      <c r="A8" s="41" t="s">
        <v>247</v>
      </c>
      <c r="B8" s="6" t="s">
        <v>248</v>
      </c>
      <c r="C8" s="6" t="s">
        <v>249</v>
      </c>
      <c r="D8" s="48">
        <v>1200000</v>
      </c>
      <c r="E8" s="44"/>
      <c r="F8" s="44">
        <v>100000</v>
      </c>
      <c r="G8" s="44"/>
      <c r="H8" s="44">
        <f t="shared" si="0"/>
        <v>100000</v>
      </c>
      <c r="I8" s="43"/>
      <c r="J8" s="132"/>
      <c r="K8" s="132"/>
      <c r="L8" s="205"/>
    </row>
    <row r="9" spans="1:15" s="131" customFormat="1" ht="24" customHeight="1" x14ac:dyDescent="0.15">
      <c r="A9" s="41" t="s">
        <v>147</v>
      </c>
      <c r="B9" s="6" t="s">
        <v>153</v>
      </c>
      <c r="C9" s="6" t="s">
        <v>157</v>
      </c>
      <c r="D9" s="46">
        <v>40500000</v>
      </c>
      <c r="E9" s="44"/>
      <c r="F9" s="44">
        <v>1626000</v>
      </c>
      <c r="G9" s="44"/>
      <c r="H9" s="44">
        <f t="shared" si="0"/>
        <v>1626000</v>
      </c>
      <c r="I9" s="43"/>
      <c r="J9" s="132"/>
      <c r="K9" s="132"/>
      <c r="L9" s="205"/>
    </row>
    <row r="10" spans="1:15" s="131" customFormat="1" ht="24" customHeight="1" x14ac:dyDescent="0.15">
      <c r="A10" s="41" t="s">
        <v>147</v>
      </c>
      <c r="B10" s="6" t="s">
        <v>159</v>
      </c>
      <c r="C10" s="6" t="s">
        <v>160</v>
      </c>
      <c r="D10" s="48">
        <v>1518000</v>
      </c>
      <c r="E10" s="44"/>
      <c r="F10" s="44">
        <v>103500</v>
      </c>
      <c r="G10" s="44"/>
      <c r="H10" s="44">
        <f>SUM(F10,G10)</f>
        <v>103500</v>
      </c>
      <c r="I10" s="43"/>
      <c r="J10" s="132"/>
      <c r="K10" s="132"/>
      <c r="L10" s="205"/>
      <c r="O10" s="132"/>
    </row>
    <row r="11" spans="1:15" s="131" customFormat="1" ht="24" customHeight="1" x14ac:dyDescent="0.15">
      <c r="A11" s="41" t="s">
        <v>228</v>
      </c>
      <c r="B11" s="6" t="s">
        <v>242</v>
      </c>
      <c r="C11" s="6" t="s">
        <v>250</v>
      </c>
      <c r="D11" s="48">
        <v>949808000</v>
      </c>
      <c r="E11" s="44"/>
      <c r="F11" s="44">
        <v>50802530</v>
      </c>
      <c r="G11" s="44"/>
      <c r="H11" s="44">
        <f>SUM(F11,G11)</f>
        <v>50802530</v>
      </c>
      <c r="I11" s="43"/>
      <c r="J11" s="132"/>
      <c r="K11" s="132"/>
      <c r="L11" s="205"/>
      <c r="O11" s="132"/>
    </row>
    <row r="12" spans="1:15" s="131" customFormat="1" ht="24" customHeight="1" x14ac:dyDescent="0.15">
      <c r="A12" s="41" t="s">
        <v>147</v>
      </c>
      <c r="B12" s="6" t="s">
        <v>165</v>
      </c>
      <c r="C12" s="6" t="s">
        <v>166</v>
      </c>
      <c r="D12" s="48">
        <v>3840000</v>
      </c>
      <c r="E12" s="44"/>
      <c r="F12" s="44">
        <v>320000</v>
      </c>
      <c r="G12" s="44"/>
      <c r="H12" s="44">
        <f t="shared" ref="H12:H18" si="2">SUM(F12,G12)</f>
        <v>320000</v>
      </c>
      <c r="I12" s="116"/>
      <c r="J12" s="132"/>
      <c r="K12" s="132"/>
      <c r="L12" s="205"/>
    </row>
    <row r="13" spans="1:15" s="131" customFormat="1" ht="24" customHeight="1" x14ac:dyDescent="0.15">
      <c r="A13" s="41" t="s">
        <v>147</v>
      </c>
      <c r="B13" s="6" t="s">
        <v>183</v>
      </c>
      <c r="C13" s="6" t="s">
        <v>184</v>
      </c>
      <c r="D13" s="48">
        <v>3960000</v>
      </c>
      <c r="E13" s="44"/>
      <c r="F13" s="44">
        <v>330000</v>
      </c>
      <c r="G13" s="44"/>
      <c r="H13" s="44">
        <f t="shared" si="2"/>
        <v>330000</v>
      </c>
      <c r="I13" s="43"/>
      <c r="J13" s="132"/>
      <c r="K13" s="132"/>
      <c r="L13" s="205"/>
    </row>
    <row r="14" spans="1:15" s="131" customFormat="1" ht="24" customHeight="1" x14ac:dyDescent="0.15">
      <c r="A14" s="41" t="s">
        <v>147</v>
      </c>
      <c r="B14" s="6" t="s">
        <v>171</v>
      </c>
      <c r="C14" s="6" t="s">
        <v>172</v>
      </c>
      <c r="D14" s="48">
        <v>4332000</v>
      </c>
      <c r="E14" s="44"/>
      <c r="F14" s="44"/>
      <c r="G14" s="44"/>
      <c r="H14" s="44">
        <f t="shared" si="2"/>
        <v>0</v>
      </c>
      <c r="I14" s="43"/>
      <c r="J14" s="132"/>
      <c r="K14" s="132"/>
      <c r="L14" s="156"/>
    </row>
    <row r="15" spans="1:15" s="131" customFormat="1" ht="24" customHeight="1" x14ac:dyDescent="0.15">
      <c r="A15" s="41" t="s">
        <v>147</v>
      </c>
      <c r="B15" s="6" t="s">
        <v>188</v>
      </c>
      <c r="C15" s="6" t="s">
        <v>175</v>
      </c>
      <c r="D15" s="48">
        <v>9000000</v>
      </c>
      <c r="E15" s="44"/>
      <c r="F15" s="42">
        <v>1125000</v>
      </c>
      <c r="G15" s="48"/>
      <c r="H15" s="44">
        <f t="shared" si="2"/>
        <v>1125000</v>
      </c>
      <c r="I15" s="43"/>
      <c r="J15" s="132"/>
      <c r="K15" s="132"/>
      <c r="L15" s="205"/>
    </row>
    <row r="16" spans="1:15" s="131" customFormat="1" ht="24" customHeight="1" x14ac:dyDescent="0.15">
      <c r="A16" s="43" t="s">
        <v>233</v>
      </c>
      <c r="B16" s="6" t="s">
        <v>229</v>
      </c>
      <c r="C16" s="6" t="s">
        <v>234</v>
      </c>
      <c r="D16" s="144">
        <v>5066830</v>
      </c>
      <c r="E16" s="93"/>
      <c r="F16" s="99"/>
      <c r="G16" s="99"/>
      <c r="H16" s="93">
        <f t="shared" si="2"/>
        <v>0</v>
      </c>
      <c r="I16" s="236"/>
      <c r="J16" s="155"/>
      <c r="K16" s="132"/>
      <c r="L16" s="205"/>
    </row>
    <row r="17" spans="1:13" s="131" customFormat="1" ht="24" customHeight="1" x14ac:dyDescent="0.15">
      <c r="A17" s="41" t="s">
        <v>147</v>
      </c>
      <c r="B17" s="6" t="s">
        <v>216</v>
      </c>
      <c r="C17" s="6" t="s">
        <v>218</v>
      </c>
      <c r="D17" s="48">
        <v>3346000</v>
      </c>
      <c r="E17" s="44"/>
      <c r="F17" s="42"/>
      <c r="G17" s="48">
        <v>3346000</v>
      </c>
      <c r="H17" s="44">
        <f t="shared" si="2"/>
        <v>3346000</v>
      </c>
      <c r="I17" s="138"/>
      <c r="J17" s="156"/>
      <c r="K17" s="132"/>
      <c r="L17" s="205"/>
    </row>
    <row r="18" spans="1:13" s="131" customFormat="1" ht="24" customHeight="1" x14ac:dyDescent="0.15">
      <c r="A18" s="41" t="s">
        <v>147</v>
      </c>
      <c r="B18" s="90" t="s">
        <v>217</v>
      </c>
      <c r="C18" s="90" t="s">
        <v>219</v>
      </c>
      <c r="D18" s="113">
        <v>3200000</v>
      </c>
      <c r="E18" s="44"/>
      <c r="F18" s="44"/>
      <c r="G18" s="113">
        <v>3200000</v>
      </c>
      <c r="H18" s="44">
        <f t="shared" si="2"/>
        <v>3200000</v>
      </c>
      <c r="I18" s="138"/>
      <c r="J18" s="156"/>
      <c r="K18" s="132"/>
      <c r="L18" s="205"/>
      <c r="M18" s="132"/>
    </row>
    <row r="19" spans="1:13" s="131" customFormat="1" ht="24" customHeight="1" x14ac:dyDescent="0.15">
      <c r="A19" s="41"/>
      <c r="B19" s="6"/>
      <c r="C19" s="6"/>
      <c r="D19" s="48"/>
      <c r="E19" s="44"/>
      <c r="F19" s="42"/>
      <c r="G19" s="48"/>
      <c r="H19" s="93"/>
      <c r="I19" s="138"/>
      <c r="J19" s="156"/>
      <c r="K19" s="132"/>
      <c r="L19" s="205"/>
    </row>
    <row r="20" spans="1:13" s="131" customFormat="1" ht="24" customHeight="1" x14ac:dyDescent="0.15">
      <c r="A20" s="41"/>
      <c r="B20" s="6"/>
      <c r="C20" s="6"/>
      <c r="D20" s="48"/>
      <c r="E20" s="44"/>
      <c r="F20" s="44"/>
      <c r="G20" s="48"/>
      <c r="H20" s="93"/>
      <c r="I20" s="138"/>
      <c r="J20" s="156"/>
      <c r="K20" s="132"/>
      <c r="L20" s="205"/>
    </row>
    <row r="21" spans="1:13" s="131" customFormat="1" ht="24" customHeight="1" x14ac:dyDescent="0.15">
      <c r="A21" s="41"/>
      <c r="B21" s="6"/>
      <c r="C21" s="6"/>
      <c r="D21" s="48"/>
      <c r="E21" s="44"/>
      <c r="F21" s="42"/>
      <c r="G21" s="48"/>
      <c r="H21" s="93"/>
      <c r="I21" s="138"/>
      <c r="J21" s="155"/>
      <c r="K21" s="132"/>
      <c r="L21" s="205"/>
    </row>
    <row r="22" spans="1:13" s="166" customFormat="1" ht="24" hidden="1" customHeight="1" x14ac:dyDescent="0.15">
      <c r="A22" s="41"/>
      <c r="B22" s="6"/>
      <c r="C22" s="6"/>
      <c r="D22" s="48"/>
      <c r="E22" s="198"/>
      <c r="F22" s="199"/>
      <c r="G22" s="48"/>
      <c r="H22" s="93"/>
      <c r="I22" s="202"/>
      <c r="J22" s="200"/>
      <c r="K22" s="132"/>
      <c r="L22" s="205"/>
    </row>
    <row r="23" spans="1:13" s="131" customFormat="1" ht="24" customHeight="1" x14ac:dyDescent="0.15">
      <c r="A23" s="41"/>
      <c r="B23" s="6"/>
      <c r="C23" s="6"/>
      <c r="D23" s="48"/>
      <c r="E23" s="44"/>
      <c r="F23" s="42"/>
      <c r="G23" s="48"/>
      <c r="H23" s="93"/>
      <c r="I23" s="154"/>
      <c r="J23" s="155"/>
      <c r="K23" s="132"/>
      <c r="L23" s="205"/>
      <c r="M23" s="132"/>
    </row>
    <row r="24" spans="1:13" s="131" customFormat="1" ht="24" customHeight="1" x14ac:dyDescent="0.15">
      <c r="A24" s="41"/>
      <c r="B24" s="6"/>
      <c r="C24" s="6"/>
      <c r="D24" s="48"/>
      <c r="E24" s="44"/>
      <c r="F24" s="42"/>
      <c r="G24" s="48"/>
      <c r="H24" s="93"/>
      <c r="I24" s="154"/>
      <c r="J24" s="155"/>
      <c r="K24" s="132"/>
      <c r="L24" s="205"/>
    </row>
    <row r="25" spans="1:13" s="131" customFormat="1" ht="24" customHeight="1" x14ac:dyDescent="0.15">
      <c r="A25" s="41"/>
      <c r="B25" s="6"/>
      <c r="C25" s="6"/>
      <c r="D25" s="48"/>
      <c r="E25" s="44"/>
      <c r="F25" s="42"/>
      <c r="G25" s="48"/>
      <c r="H25" s="93"/>
      <c r="I25" s="154"/>
      <c r="J25" s="155"/>
      <c r="K25" s="132"/>
      <c r="L25" s="205"/>
    </row>
    <row r="26" spans="1:13" s="131" customFormat="1" ht="24" customHeight="1" x14ac:dyDescent="0.15">
      <c r="A26" s="41"/>
      <c r="B26" s="6"/>
      <c r="C26" s="6"/>
      <c r="D26" s="48"/>
      <c r="E26" s="44"/>
      <c r="F26" s="42"/>
      <c r="G26" s="48"/>
      <c r="H26" s="93"/>
      <c r="I26" s="154"/>
      <c r="J26" s="155"/>
      <c r="K26" s="132"/>
      <c r="L26" s="205"/>
    </row>
    <row r="27" spans="1:13" s="131" customFormat="1" ht="24" customHeight="1" x14ac:dyDescent="0.15">
      <c r="A27" s="41"/>
      <c r="B27" s="6"/>
      <c r="C27" s="6"/>
      <c r="D27" s="48"/>
      <c r="E27" s="44"/>
      <c r="F27" s="42"/>
      <c r="G27" s="48"/>
      <c r="H27" s="93"/>
      <c r="I27" s="154"/>
      <c r="J27" s="155"/>
      <c r="K27" s="132"/>
      <c r="L27" s="205"/>
    </row>
    <row r="28" spans="1:13" s="131" customFormat="1" ht="24" customHeight="1" x14ac:dyDescent="0.15">
      <c r="A28" s="41"/>
      <c r="B28" s="117"/>
      <c r="C28" s="6"/>
      <c r="D28" s="48"/>
      <c r="E28" s="44"/>
      <c r="F28" s="42"/>
      <c r="G28" s="48"/>
      <c r="H28" s="93"/>
      <c r="I28" s="154"/>
      <c r="J28" s="155"/>
      <c r="K28" s="132"/>
      <c r="L28" s="205"/>
    </row>
    <row r="29" spans="1:13" s="131" customFormat="1" ht="24" customHeight="1" x14ac:dyDescent="0.15">
      <c r="A29" s="41"/>
      <c r="B29" s="6"/>
      <c r="C29" s="6"/>
      <c r="D29" s="48"/>
      <c r="E29" s="44"/>
      <c r="F29" s="42"/>
      <c r="G29" s="48"/>
      <c r="H29" s="93"/>
      <c r="I29" s="154"/>
      <c r="J29" s="155"/>
      <c r="K29" s="132"/>
      <c r="L29" s="205"/>
    </row>
    <row r="30" spans="1:13" s="131" customFormat="1" ht="24" customHeight="1" x14ac:dyDescent="0.15">
      <c r="A30" s="41"/>
      <c r="B30" s="117"/>
      <c r="C30" s="6"/>
      <c r="D30" s="48"/>
      <c r="E30" s="44"/>
      <c r="F30" s="42"/>
      <c r="G30" s="48"/>
      <c r="H30" s="93"/>
      <c r="I30" s="154"/>
      <c r="J30" s="155"/>
      <c r="K30" s="132"/>
      <c r="L30" s="205"/>
    </row>
    <row r="31" spans="1:13" s="131" customFormat="1" ht="24" customHeight="1" x14ac:dyDescent="0.15">
      <c r="A31" s="41"/>
      <c r="B31" s="117"/>
      <c r="C31" s="6"/>
      <c r="D31" s="48"/>
      <c r="E31" s="44"/>
      <c r="F31" s="42"/>
      <c r="G31" s="48"/>
      <c r="H31" s="93"/>
      <c r="I31" s="154"/>
      <c r="J31" s="155"/>
      <c r="K31" s="132"/>
      <c r="L31" s="205"/>
    </row>
    <row r="32" spans="1:13" s="131" customFormat="1" ht="24" customHeight="1" x14ac:dyDescent="0.15">
      <c r="A32" s="43"/>
      <c r="B32" s="6"/>
      <c r="C32" s="45"/>
      <c r="D32" s="49"/>
      <c r="E32" s="44"/>
      <c r="F32" s="42"/>
      <c r="G32" s="44"/>
      <c r="H32" s="44"/>
      <c r="I32" s="154"/>
      <c r="J32" s="132"/>
      <c r="K32" s="132">
        <f t="shared" si="1"/>
        <v>0</v>
      </c>
      <c r="L32" s="205" t="s">
        <v>103</v>
      </c>
    </row>
    <row r="33" spans="1:12" s="131" customFormat="1" ht="24" customHeight="1" x14ac:dyDescent="0.15">
      <c r="A33" s="41"/>
      <c r="B33" s="6"/>
      <c r="C33" s="45"/>
      <c r="D33" s="49"/>
      <c r="E33" s="44"/>
      <c r="F33" s="42"/>
      <c r="G33" s="44"/>
      <c r="H33" s="44"/>
      <c r="I33" s="154"/>
      <c r="J33" s="132"/>
      <c r="K33" s="132">
        <f t="shared" si="1"/>
        <v>0</v>
      </c>
      <c r="L33" s="205" t="s">
        <v>103</v>
      </c>
    </row>
    <row r="34" spans="1:12" s="131" customFormat="1" ht="24" customHeight="1" x14ac:dyDescent="0.15">
      <c r="A34" s="41"/>
      <c r="B34" s="6"/>
      <c r="C34" s="45"/>
      <c r="D34" s="49"/>
      <c r="E34" s="44"/>
      <c r="F34" s="42"/>
      <c r="G34" s="44"/>
      <c r="H34" s="44"/>
      <c r="I34" s="154"/>
      <c r="J34" s="132"/>
      <c r="K34" s="132">
        <f t="shared" si="1"/>
        <v>0</v>
      </c>
      <c r="L34" s="205" t="s">
        <v>103</v>
      </c>
    </row>
    <row r="35" spans="1:12" s="131" customFormat="1" ht="24" customHeight="1" x14ac:dyDescent="0.15">
      <c r="A35" s="41"/>
      <c r="B35" s="6"/>
      <c r="C35" s="45"/>
      <c r="D35" s="49"/>
      <c r="E35" s="44"/>
      <c r="F35" s="42"/>
      <c r="G35" s="44"/>
      <c r="H35" s="44"/>
      <c r="I35" s="154"/>
      <c r="J35" s="132"/>
      <c r="K35" s="132">
        <f t="shared" si="1"/>
        <v>0</v>
      </c>
      <c r="L35" s="205" t="s">
        <v>103</v>
      </c>
    </row>
    <row r="36" spans="1:12" s="131" customFormat="1" ht="24" customHeight="1" x14ac:dyDescent="0.15">
      <c r="A36" s="41"/>
      <c r="B36" s="6"/>
      <c r="C36" s="45"/>
      <c r="D36" s="49"/>
      <c r="E36" s="44"/>
      <c r="F36" s="42"/>
      <c r="G36" s="44"/>
      <c r="H36" s="44"/>
      <c r="I36" s="154"/>
      <c r="J36" s="132"/>
      <c r="K36" s="132">
        <f t="shared" si="1"/>
        <v>0</v>
      </c>
      <c r="L36" s="205" t="s">
        <v>103</v>
      </c>
    </row>
    <row r="37" spans="1:12" s="131" customFormat="1" ht="24" customHeight="1" x14ac:dyDescent="0.15">
      <c r="A37" s="41"/>
      <c r="B37" s="6"/>
      <c r="C37" s="45"/>
      <c r="D37" s="49"/>
      <c r="E37" s="44"/>
      <c r="F37" s="42"/>
      <c r="G37" s="44"/>
      <c r="H37" s="44"/>
      <c r="I37" s="154"/>
      <c r="J37" s="132"/>
      <c r="K37" s="132">
        <f t="shared" si="1"/>
        <v>0</v>
      </c>
      <c r="L37" s="205" t="s">
        <v>103</v>
      </c>
    </row>
    <row r="38" spans="1:12" s="131" customFormat="1" ht="24" customHeight="1" x14ac:dyDescent="0.15">
      <c r="A38" s="41"/>
      <c r="B38" s="117"/>
      <c r="C38" s="6"/>
      <c r="D38" s="49"/>
      <c r="E38" s="44"/>
      <c r="F38" s="42"/>
      <c r="G38" s="44"/>
      <c r="H38" s="44"/>
      <c r="I38" s="154"/>
      <c r="J38" s="132"/>
      <c r="K38" s="132">
        <f t="shared" si="1"/>
        <v>0</v>
      </c>
      <c r="L38" s="205" t="s">
        <v>103</v>
      </c>
    </row>
    <row r="39" spans="1:12" s="131" customFormat="1" ht="24" customHeight="1" x14ac:dyDescent="0.15">
      <c r="A39" s="41"/>
      <c r="B39" s="6"/>
      <c r="C39" s="6"/>
      <c r="D39" s="49"/>
      <c r="E39" s="44"/>
      <c r="F39" s="42"/>
      <c r="G39" s="44"/>
      <c r="H39" s="44"/>
      <c r="I39" s="154"/>
      <c r="J39" s="132"/>
      <c r="K39" s="132">
        <f t="shared" si="1"/>
        <v>0</v>
      </c>
      <c r="L39" s="205" t="s">
        <v>103</v>
      </c>
    </row>
    <row r="40" spans="1:12" s="131" customFormat="1" ht="24" customHeight="1" x14ac:dyDescent="0.15">
      <c r="A40" s="41"/>
      <c r="B40" s="6"/>
      <c r="C40" s="6"/>
      <c r="D40" s="49"/>
      <c r="E40" s="44"/>
      <c r="F40" s="42"/>
      <c r="G40" s="44"/>
      <c r="H40" s="44"/>
      <c r="I40" s="154"/>
      <c r="J40" s="132"/>
      <c r="K40" s="132">
        <f t="shared" si="1"/>
        <v>0</v>
      </c>
      <c r="L40" s="205" t="s">
        <v>103</v>
      </c>
    </row>
    <row r="41" spans="1:12" s="131" customFormat="1" ht="24" customHeight="1" x14ac:dyDescent="0.15">
      <c r="A41" s="41"/>
      <c r="B41" s="6"/>
      <c r="C41" s="6"/>
      <c r="D41" s="49"/>
      <c r="E41" s="44"/>
      <c r="F41" s="42"/>
      <c r="G41" s="44"/>
      <c r="H41" s="44"/>
      <c r="I41" s="154"/>
      <c r="J41" s="132"/>
      <c r="K41" s="132">
        <f t="shared" si="1"/>
        <v>0</v>
      </c>
      <c r="L41" s="205" t="s">
        <v>103</v>
      </c>
    </row>
    <row r="42" spans="1:12" s="131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54"/>
      <c r="J42" s="132"/>
      <c r="K42" s="132">
        <f>D42-H42</f>
        <v>0</v>
      </c>
      <c r="L42" s="205" t="s">
        <v>103</v>
      </c>
    </row>
    <row r="43" spans="1:12" s="131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54"/>
      <c r="J43" s="132"/>
      <c r="K43" s="132">
        <f t="shared" si="1"/>
        <v>0</v>
      </c>
      <c r="L43" s="205" t="s">
        <v>103</v>
      </c>
    </row>
    <row r="44" spans="1:12" s="131" customFormat="1" ht="24" customHeight="1" x14ac:dyDescent="0.15">
      <c r="A44" s="41"/>
      <c r="B44" s="6"/>
      <c r="C44" s="6"/>
      <c r="D44" s="49"/>
      <c r="E44" s="44"/>
      <c r="F44" s="42"/>
      <c r="G44" s="44"/>
      <c r="H44" s="44"/>
      <c r="I44" s="154"/>
      <c r="J44" s="132"/>
      <c r="K44" s="132">
        <f t="shared" si="1"/>
        <v>0</v>
      </c>
      <c r="L44" s="205" t="s">
        <v>103</v>
      </c>
    </row>
    <row r="45" spans="1:12" s="131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4"/>
      <c r="J45" s="132"/>
      <c r="K45" s="132">
        <f t="shared" si="1"/>
        <v>0</v>
      </c>
      <c r="L45" s="205" t="s">
        <v>103</v>
      </c>
    </row>
    <row r="46" spans="1:12" s="131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4"/>
      <c r="J46" s="132"/>
      <c r="K46" s="132">
        <f t="shared" si="1"/>
        <v>0</v>
      </c>
      <c r="L46" s="205" t="s">
        <v>103</v>
      </c>
    </row>
    <row r="47" spans="1:12" s="131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4"/>
      <c r="J47" s="132"/>
      <c r="K47" s="132">
        <f t="shared" si="1"/>
        <v>0</v>
      </c>
      <c r="L47" s="205" t="s">
        <v>103</v>
      </c>
    </row>
    <row r="48" spans="1:12" s="131" customFormat="1" ht="24" customHeight="1" x14ac:dyDescent="0.15">
      <c r="A48" s="43"/>
      <c r="B48" s="6"/>
      <c r="C48" s="6"/>
      <c r="D48" s="49"/>
      <c r="E48" s="44"/>
      <c r="F48" s="42"/>
      <c r="G48" s="44"/>
      <c r="H48" s="44"/>
      <c r="I48" s="154"/>
      <c r="J48" s="132"/>
      <c r="K48" s="132">
        <f t="shared" si="1"/>
        <v>0</v>
      </c>
      <c r="L48" s="205" t="s">
        <v>103</v>
      </c>
    </row>
    <row r="49" spans="1:12" s="131" customFormat="1" ht="24" customHeight="1" x14ac:dyDescent="0.15">
      <c r="A49" s="41"/>
      <c r="B49" s="6"/>
      <c r="C49" s="6"/>
      <c r="D49" s="49"/>
      <c r="E49" s="44"/>
      <c r="F49" s="42"/>
      <c r="G49" s="44"/>
      <c r="H49" s="44"/>
      <c r="I49" s="154"/>
      <c r="J49" s="132"/>
      <c r="K49" s="132">
        <f t="shared" si="1"/>
        <v>0</v>
      </c>
      <c r="L49" s="205" t="s">
        <v>103</v>
      </c>
    </row>
    <row r="50" spans="1:12" s="131" customFormat="1" ht="24" customHeight="1" x14ac:dyDescent="0.15">
      <c r="A50" s="41"/>
      <c r="B50" s="6"/>
      <c r="C50" s="6"/>
      <c r="D50" s="49"/>
      <c r="E50" s="44"/>
      <c r="F50" s="42"/>
      <c r="G50" s="44"/>
      <c r="H50" s="44"/>
      <c r="I50" s="154"/>
      <c r="J50" s="132"/>
      <c r="K50" s="132">
        <f t="shared" si="1"/>
        <v>0</v>
      </c>
      <c r="L50" s="205" t="s">
        <v>103</v>
      </c>
    </row>
    <row r="51" spans="1:12" s="131" customFormat="1" ht="24" customHeight="1" x14ac:dyDescent="0.15">
      <c r="A51" s="41"/>
      <c r="B51" s="6"/>
      <c r="C51" s="6"/>
      <c r="D51" s="49"/>
      <c r="E51" s="44"/>
      <c r="F51" s="42"/>
      <c r="G51" s="44"/>
      <c r="H51" s="44"/>
      <c r="I51" s="154"/>
      <c r="J51" s="132"/>
      <c r="K51" s="132">
        <f t="shared" si="1"/>
        <v>0</v>
      </c>
      <c r="L51" s="205" t="s">
        <v>103</v>
      </c>
    </row>
    <row r="52" spans="1:12" s="131" customFormat="1" ht="24" customHeight="1" x14ac:dyDescent="0.15">
      <c r="A52" s="41"/>
      <c r="B52" s="6"/>
      <c r="C52" s="6"/>
      <c r="D52" s="49"/>
      <c r="E52" s="44"/>
      <c r="F52" s="42"/>
      <c r="G52" s="44"/>
      <c r="H52" s="44"/>
      <c r="I52" s="154"/>
      <c r="J52" s="132"/>
      <c r="K52" s="132">
        <f t="shared" si="1"/>
        <v>0</v>
      </c>
      <c r="L52" s="205" t="s">
        <v>103</v>
      </c>
    </row>
    <row r="53" spans="1:12" s="131" customFormat="1" ht="24" customHeight="1" x14ac:dyDescent="0.15">
      <c r="A53" s="41"/>
      <c r="B53" s="6"/>
      <c r="C53" s="6"/>
      <c r="D53" s="49"/>
      <c r="E53" s="44"/>
      <c r="F53" s="42"/>
      <c r="G53" s="44"/>
      <c r="H53" s="44"/>
      <c r="I53" s="154"/>
      <c r="J53" s="132"/>
      <c r="K53" s="132">
        <f t="shared" si="1"/>
        <v>0</v>
      </c>
      <c r="L53" s="205" t="s">
        <v>103</v>
      </c>
    </row>
    <row r="54" spans="1:12" s="131" customFormat="1" ht="24" customHeight="1" x14ac:dyDescent="0.15">
      <c r="A54" s="43"/>
      <c r="B54" s="6"/>
      <c r="C54" s="6"/>
      <c r="D54" s="49"/>
      <c r="E54" s="44"/>
      <c r="F54" s="42"/>
      <c r="G54" s="44"/>
      <c r="H54" s="44"/>
      <c r="I54" s="154"/>
      <c r="J54" s="132"/>
      <c r="K54" s="132">
        <f t="shared" si="1"/>
        <v>0</v>
      </c>
      <c r="L54" s="205" t="s">
        <v>103</v>
      </c>
    </row>
    <row r="55" spans="1:12" s="131" customFormat="1" ht="24" customHeight="1" x14ac:dyDescent="0.15">
      <c r="A55" s="41"/>
      <c r="B55" s="6"/>
      <c r="C55" s="6"/>
      <c r="D55" s="49"/>
      <c r="E55" s="44"/>
      <c r="F55" s="42"/>
      <c r="G55" s="44"/>
      <c r="H55" s="44"/>
      <c r="I55" s="154"/>
      <c r="J55" s="132"/>
      <c r="K55" s="132">
        <f t="shared" si="1"/>
        <v>0</v>
      </c>
      <c r="L55" s="205" t="s">
        <v>103</v>
      </c>
    </row>
    <row r="56" spans="1:12" s="131" customFormat="1" ht="24" customHeight="1" x14ac:dyDescent="0.15">
      <c r="A56" s="41"/>
      <c r="B56" s="6"/>
      <c r="C56" s="6"/>
      <c r="D56" s="49"/>
      <c r="E56" s="44"/>
      <c r="F56" s="42"/>
      <c r="G56" s="44"/>
      <c r="H56" s="44"/>
      <c r="I56" s="154"/>
      <c r="J56" s="132"/>
      <c r="K56" s="132">
        <f t="shared" si="1"/>
        <v>0</v>
      </c>
      <c r="L56" s="205" t="s">
        <v>103</v>
      </c>
    </row>
    <row r="57" spans="1:12" s="131" customFormat="1" ht="24" customHeight="1" x14ac:dyDescent="0.15">
      <c r="A57" s="43"/>
      <c r="B57" s="6"/>
      <c r="C57" s="6"/>
      <c r="D57" s="49"/>
      <c r="E57" s="44"/>
      <c r="F57" s="42"/>
      <c r="G57" s="44"/>
      <c r="H57" s="44"/>
      <c r="I57" s="152"/>
      <c r="J57" s="132"/>
      <c r="K57" s="132">
        <f t="shared" si="1"/>
        <v>0</v>
      </c>
      <c r="L57" s="205" t="s">
        <v>103</v>
      </c>
    </row>
    <row r="58" spans="1:12" s="131" customFormat="1" ht="24" customHeight="1" x14ac:dyDescent="0.15">
      <c r="A58" s="41"/>
      <c r="B58" s="117"/>
      <c r="C58" s="6"/>
      <c r="D58" s="49"/>
      <c r="E58" s="44"/>
      <c r="F58" s="42"/>
      <c r="G58" s="44"/>
      <c r="H58" s="44"/>
      <c r="I58" s="154"/>
      <c r="J58" s="132"/>
      <c r="K58" s="132">
        <f t="shared" si="1"/>
        <v>0</v>
      </c>
      <c r="L58" s="205" t="s">
        <v>103</v>
      </c>
    </row>
    <row r="59" spans="1:12" s="131" customFormat="1" ht="24" customHeight="1" x14ac:dyDescent="0.15">
      <c r="A59" s="41"/>
      <c r="B59" s="6"/>
      <c r="C59" s="6"/>
      <c r="D59" s="49"/>
      <c r="E59" s="44"/>
      <c r="F59" s="42"/>
      <c r="G59" s="44"/>
      <c r="H59" s="44"/>
      <c r="I59" s="154"/>
      <c r="J59" s="132"/>
      <c r="K59" s="132">
        <f t="shared" si="1"/>
        <v>0</v>
      </c>
      <c r="L59" s="205" t="s">
        <v>103</v>
      </c>
    </row>
    <row r="60" spans="1:12" s="131" customFormat="1" ht="24" customHeight="1" x14ac:dyDescent="0.15">
      <c r="A60" s="41"/>
      <c r="B60" s="6"/>
      <c r="C60" s="6"/>
      <c r="D60" s="49"/>
      <c r="E60" s="44"/>
      <c r="F60" s="42"/>
      <c r="G60" s="44"/>
      <c r="H60" s="44"/>
      <c r="I60" s="154"/>
      <c r="J60" s="132"/>
      <c r="K60" s="132">
        <f t="shared" si="1"/>
        <v>0</v>
      </c>
      <c r="L60" s="205" t="s">
        <v>103</v>
      </c>
    </row>
    <row r="61" spans="1:12" s="131" customFormat="1" ht="24" customHeight="1" x14ac:dyDescent="0.15">
      <c r="A61" s="41"/>
      <c r="B61" s="6"/>
      <c r="C61" s="6"/>
      <c r="D61" s="49"/>
      <c r="E61" s="44"/>
      <c r="F61" s="42"/>
      <c r="G61" s="44"/>
      <c r="H61" s="44"/>
      <c r="I61" s="154"/>
      <c r="J61" s="132"/>
      <c r="K61" s="132">
        <f t="shared" si="1"/>
        <v>0</v>
      </c>
      <c r="L61" s="205" t="s">
        <v>103</v>
      </c>
    </row>
    <row r="62" spans="1:12" s="131" customFormat="1" ht="24" customHeight="1" x14ac:dyDescent="0.15">
      <c r="A62" s="43"/>
      <c r="B62" s="6"/>
      <c r="C62" s="6"/>
      <c r="D62" s="49"/>
      <c r="E62" s="44"/>
      <c r="F62" s="42"/>
      <c r="G62" s="44"/>
      <c r="H62" s="44"/>
      <c r="I62" s="154"/>
      <c r="J62" s="132"/>
      <c r="K62" s="132">
        <f t="shared" si="1"/>
        <v>0</v>
      </c>
      <c r="L62" s="205" t="s">
        <v>103</v>
      </c>
    </row>
    <row r="63" spans="1:12" s="131" customFormat="1" ht="24" customHeight="1" x14ac:dyDescent="0.15">
      <c r="A63" s="43"/>
      <c r="B63" s="6"/>
      <c r="C63" s="6"/>
      <c r="D63" s="49"/>
      <c r="E63" s="44"/>
      <c r="F63" s="42"/>
      <c r="G63" s="44"/>
      <c r="H63" s="44"/>
      <c r="I63" s="154"/>
      <c r="J63" s="132"/>
      <c r="K63" s="132">
        <f t="shared" si="1"/>
        <v>0</v>
      </c>
      <c r="L63" s="205" t="s">
        <v>103</v>
      </c>
    </row>
    <row r="64" spans="1:12" s="131" customFormat="1" ht="24" customHeight="1" x14ac:dyDescent="0.15">
      <c r="A64" s="43"/>
      <c r="B64" s="6"/>
      <c r="C64" s="6"/>
      <c r="D64" s="49"/>
      <c r="E64" s="44"/>
      <c r="F64" s="42"/>
      <c r="G64" s="44"/>
      <c r="H64" s="44"/>
      <c r="I64" s="154"/>
      <c r="J64" s="132"/>
      <c r="K64" s="132">
        <f t="shared" si="1"/>
        <v>0</v>
      </c>
      <c r="L64" s="156"/>
    </row>
    <row r="65" spans="1:12" s="131" customFormat="1" ht="24" customHeight="1" x14ac:dyDescent="0.15">
      <c r="A65" s="43"/>
      <c r="B65" s="6"/>
      <c r="C65" s="6"/>
      <c r="D65" s="49"/>
      <c r="E65" s="44"/>
      <c r="F65" s="42"/>
      <c r="G65" s="44"/>
      <c r="H65" s="44"/>
      <c r="I65" s="154"/>
      <c r="J65" s="132"/>
      <c r="K65" s="132">
        <f t="shared" si="1"/>
        <v>0</v>
      </c>
      <c r="L65" s="205" t="s">
        <v>103</v>
      </c>
    </row>
    <row r="66" spans="1:12" s="131" customFormat="1" ht="24" customHeight="1" x14ac:dyDescent="0.15">
      <c r="A66" s="43"/>
      <c r="B66" s="6"/>
      <c r="C66" s="6"/>
      <c r="D66" s="49"/>
      <c r="E66" s="44"/>
      <c r="F66" s="42"/>
      <c r="G66" s="44"/>
      <c r="H66" s="44"/>
      <c r="I66" s="154"/>
      <c r="J66" s="132"/>
      <c r="K66" s="132">
        <f t="shared" si="1"/>
        <v>0</v>
      </c>
      <c r="L66" s="205" t="s">
        <v>103</v>
      </c>
    </row>
    <row r="67" spans="1:12" s="131" customFormat="1" ht="24" customHeight="1" x14ac:dyDescent="0.15">
      <c r="A67" s="43"/>
      <c r="B67" s="6"/>
      <c r="C67" s="6"/>
      <c r="D67" s="49"/>
      <c r="E67" s="44"/>
      <c r="F67" s="42"/>
      <c r="G67" s="44"/>
      <c r="H67" s="44"/>
      <c r="I67" s="154"/>
      <c r="J67" s="132"/>
      <c r="K67" s="132">
        <f t="shared" si="1"/>
        <v>0</v>
      </c>
      <c r="L67" s="205" t="s">
        <v>103</v>
      </c>
    </row>
    <row r="68" spans="1:12" s="131" customFormat="1" ht="24" customHeight="1" x14ac:dyDescent="0.15">
      <c r="A68" s="43"/>
      <c r="B68" s="6"/>
      <c r="C68" s="6"/>
      <c r="D68" s="49"/>
      <c r="E68" s="44"/>
      <c r="F68" s="42"/>
      <c r="G68" s="44"/>
      <c r="H68" s="44"/>
      <c r="I68" s="154"/>
      <c r="J68" s="132"/>
      <c r="K68" s="132">
        <f t="shared" si="1"/>
        <v>0</v>
      </c>
      <c r="L68" s="205" t="s">
        <v>103</v>
      </c>
    </row>
    <row r="69" spans="1:12" s="131" customFormat="1" ht="24" customHeight="1" x14ac:dyDescent="0.15">
      <c r="A69" s="43"/>
      <c r="B69" s="6"/>
      <c r="C69" s="6"/>
      <c r="D69" s="49"/>
      <c r="E69" s="44"/>
      <c r="F69" s="42"/>
      <c r="G69" s="44"/>
      <c r="H69" s="44"/>
      <c r="I69" s="154"/>
      <c r="J69" s="132"/>
      <c r="K69" s="132">
        <f t="shared" si="1"/>
        <v>0</v>
      </c>
      <c r="L69" s="205" t="s">
        <v>103</v>
      </c>
    </row>
    <row r="70" spans="1:12" s="131" customFormat="1" ht="24" customHeight="1" x14ac:dyDescent="0.15">
      <c r="A70" s="43"/>
      <c r="B70" s="6"/>
      <c r="C70" s="6"/>
      <c r="D70" s="49"/>
      <c r="E70" s="44"/>
      <c r="F70" s="42"/>
      <c r="G70" s="44"/>
      <c r="H70" s="44"/>
      <c r="I70" s="152"/>
      <c r="J70" s="132"/>
      <c r="K70" s="132">
        <f t="shared" si="1"/>
        <v>0</v>
      </c>
      <c r="L70" s="205" t="s">
        <v>103</v>
      </c>
    </row>
    <row r="71" spans="1:12" s="131" customFormat="1" ht="24" customHeight="1" x14ac:dyDescent="0.15">
      <c r="A71" s="43"/>
      <c r="B71" s="117"/>
      <c r="C71" s="6"/>
      <c r="D71" s="144"/>
      <c r="E71" s="44"/>
      <c r="F71" s="42"/>
      <c r="G71" s="44"/>
      <c r="H71" s="44"/>
      <c r="I71" s="154"/>
      <c r="J71" s="132"/>
      <c r="K71" s="132">
        <f t="shared" si="1"/>
        <v>0</v>
      </c>
      <c r="L71" s="205" t="s">
        <v>103</v>
      </c>
    </row>
    <row r="72" spans="1:12" s="131" customFormat="1" ht="24" customHeight="1" x14ac:dyDescent="0.15">
      <c r="A72" s="43"/>
      <c r="B72" s="133"/>
      <c r="C72" s="6"/>
      <c r="D72" s="144"/>
      <c r="E72" s="44"/>
      <c r="F72" s="42"/>
      <c r="G72" s="44"/>
      <c r="H72" s="44"/>
      <c r="I72" s="154"/>
      <c r="J72" s="132"/>
      <c r="K72" s="132">
        <f t="shared" si="1"/>
        <v>0</v>
      </c>
      <c r="L72" s="205" t="s">
        <v>103</v>
      </c>
    </row>
    <row r="73" spans="1:12" s="131" customFormat="1" ht="24" customHeight="1" x14ac:dyDescent="0.15">
      <c r="A73" s="43"/>
      <c r="B73" s="133"/>
      <c r="C73" s="6"/>
      <c r="D73" s="144"/>
      <c r="E73" s="44"/>
      <c r="F73" s="42"/>
      <c r="G73" s="44"/>
      <c r="H73" s="44"/>
      <c r="I73" s="154"/>
      <c r="J73" s="132"/>
      <c r="K73" s="132">
        <f t="shared" si="1"/>
        <v>0</v>
      </c>
      <c r="L73" s="205" t="s">
        <v>103</v>
      </c>
    </row>
    <row r="74" spans="1:12" s="131" customFormat="1" ht="24" customHeight="1" x14ac:dyDescent="0.15">
      <c r="A74" s="43"/>
      <c r="B74" s="133"/>
      <c r="C74" s="6"/>
      <c r="D74" s="144"/>
      <c r="E74" s="44"/>
      <c r="F74" s="42"/>
      <c r="G74" s="44"/>
      <c r="H74" s="44"/>
      <c r="I74" s="154"/>
      <c r="J74" s="132"/>
      <c r="K74" s="132">
        <f t="shared" si="1"/>
        <v>0</v>
      </c>
      <c r="L74" s="205" t="s">
        <v>103</v>
      </c>
    </row>
    <row r="75" spans="1:12" s="131" customFormat="1" ht="24" customHeight="1" x14ac:dyDescent="0.15">
      <c r="A75" s="43"/>
      <c r="B75" s="133"/>
      <c r="C75" s="6"/>
      <c r="D75" s="144"/>
      <c r="E75" s="44"/>
      <c r="F75" s="42"/>
      <c r="G75" s="44"/>
      <c r="H75" s="44"/>
      <c r="I75" s="154"/>
      <c r="J75" s="132"/>
      <c r="K75" s="132">
        <f t="shared" si="1"/>
        <v>0</v>
      </c>
      <c r="L75" s="205" t="s">
        <v>103</v>
      </c>
    </row>
    <row r="76" spans="1:12" s="131" customFormat="1" ht="24" customHeight="1" x14ac:dyDescent="0.15">
      <c r="A76" s="43"/>
      <c r="B76" s="133"/>
      <c r="C76" s="6"/>
      <c r="D76" s="144"/>
      <c r="E76" s="44"/>
      <c r="F76" s="42"/>
      <c r="G76" s="44"/>
      <c r="H76" s="44"/>
      <c r="I76" s="154"/>
      <c r="J76" s="132"/>
      <c r="K76" s="132">
        <f t="shared" si="1"/>
        <v>0</v>
      </c>
      <c r="L76" s="205" t="s">
        <v>103</v>
      </c>
    </row>
    <row r="77" spans="1:12" s="131" customFormat="1" ht="24" customHeight="1" x14ac:dyDescent="0.15">
      <c r="A77" s="43"/>
      <c r="B77" s="133"/>
      <c r="C77" s="6"/>
      <c r="D77" s="144"/>
      <c r="E77" s="44"/>
      <c r="F77" s="42"/>
      <c r="G77" s="44"/>
      <c r="H77" s="44"/>
      <c r="I77" s="154"/>
      <c r="J77" s="132"/>
      <c r="K77" s="132">
        <f t="shared" si="1"/>
        <v>0</v>
      </c>
      <c r="L77" s="205" t="s">
        <v>103</v>
      </c>
    </row>
    <row r="78" spans="1:12" s="131" customFormat="1" ht="24" customHeight="1" x14ac:dyDescent="0.15">
      <c r="A78" s="43"/>
      <c r="B78" s="133"/>
      <c r="C78" s="6"/>
      <c r="D78" s="144"/>
      <c r="E78" s="44"/>
      <c r="F78" s="42"/>
      <c r="G78" s="44"/>
      <c r="H78" s="44"/>
      <c r="I78" s="154"/>
      <c r="J78" s="132"/>
      <c r="K78" s="132">
        <f t="shared" si="1"/>
        <v>0</v>
      </c>
      <c r="L78" s="205" t="s">
        <v>103</v>
      </c>
    </row>
    <row r="79" spans="1:12" s="131" customFormat="1" ht="24" customHeight="1" x14ac:dyDescent="0.15">
      <c r="A79" s="43"/>
      <c r="B79" s="133"/>
      <c r="C79" s="6"/>
      <c r="D79" s="144"/>
      <c r="E79" s="44"/>
      <c r="F79" s="42"/>
      <c r="G79" s="44"/>
      <c r="H79" s="44"/>
      <c r="I79" s="154"/>
      <c r="J79" s="132"/>
      <c r="K79" s="132">
        <f t="shared" si="1"/>
        <v>0</v>
      </c>
      <c r="L79" s="205" t="s">
        <v>106</v>
      </c>
    </row>
    <row r="80" spans="1:12" s="131" customFormat="1" ht="24" customHeight="1" x14ac:dyDescent="0.15">
      <c r="A80" s="43"/>
      <c r="B80" s="133"/>
      <c r="C80" s="6"/>
      <c r="D80" s="144"/>
      <c r="E80" s="44"/>
      <c r="F80" s="42"/>
      <c r="G80" s="44"/>
      <c r="H80" s="44"/>
      <c r="I80" s="154"/>
      <c r="J80" s="132"/>
      <c r="K80" s="132">
        <f t="shared" si="1"/>
        <v>0</v>
      </c>
      <c r="L80" s="205" t="s">
        <v>106</v>
      </c>
    </row>
    <row r="81" spans="1:12" s="131" customFormat="1" ht="24" customHeight="1" x14ac:dyDescent="0.15">
      <c r="A81" s="43"/>
      <c r="B81" s="133"/>
      <c r="C81" s="6"/>
      <c r="D81" s="144"/>
      <c r="E81" s="44"/>
      <c r="F81" s="42"/>
      <c r="G81" s="44"/>
      <c r="H81" s="44"/>
      <c r="I81" s="154"/>
      <c r="J81" s="132"/>
      <c r="K81" s="132">
        <f t="shared" si="1"/>
        <v>0</v>
      </c>
      <c r="L81" s="205" t="s">
        <v>106</v>
      </c>
    </row>
    <row r="82" spans="1:12" s="131" customFormat="1" ht="24" customHeight="1" x14ac:dyDescent="0.15">
      <c r="A82" s="43"/>
      <c r="B82" s="133"/>
      <c r="C82" s="6"/>
      <c r="D82" s="144"/>
      <c r="E82" s="44"/>
      <c r="F82" s="42"/>
      <c r="G82" s="44"/>
      <c r="H82" s="44"/>
      <c r="I82" s="154"/>
      <c r="J82" s="132"/>
      <c r="K82" s="132">
        <f t="shared" si="1"/>
        <v>0</v>
      </c>
      <c r="L82" s="205" t="s">
        <v>106</v>
      </c>
    </row>
    <row r="83" spans="1:12" s="131" customFormat="1" ht="24" customHeight="1" x14ac:dyDescent="0.15">
      <c r="A83" s="43"/>
      <c r="B83" s="133"/>
      <c r="C83" s="6"/>
      <c r="D83" s="144"/>
      <c r="E83" s="44"/>
      <c r="F83" s="42"/>
      <c r="G83" s="44"/>
      <c r="H83" s="44"/>
      <c r="I83" s="154"/>
      <c r="J83" s="132"/>
      <c r="K83" s="132">
        <f t="shared" si="1"/>
        <v>0</v>
      </c>
      <c r="L83" s="205" t="s">
        <v>106</v>
      </c>
    </row>
    <row r="84" spans="1:12" s="131" customFormat="1" ht="24" customHeight="1" x14ac:dyDescent="0.15">
      <c r="A84" s="43"/>
      <c r="B84" s="133"/>
      <c r="C84" s="6"/>
      <c r="D84" s="144"/>
      <c r="E84" s="44"/>
      <c r="F84" s="42"/>
      <c r="G84" s="44"/>
      <c r="H84" s="44"/>
      <c r="I84" s="154"/>
      <c r="J84" s="132"/>
      <c r="K84" s="132">
        <f t="shared" si="1"/>
        <v>0</v>
      </c>
      <c r="L84" s="205" t="s">
        <v>106</v>
      </c>
    </row>
    <row r="85" spans="1:12" s="131" customFormat="1" ht="24" customHeight="1" x14ac:dyDescent="0.15">
      <c r="A85" s="43"/>
      <c r="B85" s="133"/>
      <c r="C85" s="6"/>
      <c r="D85" s="144"/>
      <c r="E85" s="44"/>
      <c r="F85" s="42"/>
      <c r="G85" s="44"/>
      <c r="H85" s="44"/>
      <c r="I85" s="154"/>
      <c r="J85" s="132"/>
      <c r="K85" s="132">
        <f t="shared" si="1"/>
        <v>0</v>
      </c>
      <c r="L85" s="205" t="s">
        <v>106</v>
      </c>
    </row>
    <row r="86" spans="1:12" s="131" customFormat="1" ht="24" customHeight="1" x14ac:dyDescent="0.15">
      <c r="A86" s="43"/>
      <c r="B86" s="133"/>
      <c r="C86" s="6"/>
      <c r="D86" s="144"/>
      <c r="E86" s="44"/>
      <c r="F86" s="42"/>
      <c r="G86" s="44"/>
      <c r="H86" s="44"/>
      <c r="I86" s="154"/>
      <c r="J86" s="132"/>
      <c r="K86" s="132">
        <f t="shared" si="1"/>
        <v>0</v>
      </c>
      <c r="L86" s="205" t="s">
        <v>103</v>
      </c>
    </row>
    <row r="87" spans="1:12" s="131" customFormat="1" ht="24" customHeight="1" x14ac:dyDescent="0.15">
      <c r="A87" s="43"/>
      <c r="B87" s="133"/>
      <c r="C87" s="6"/>
      <c r="D87" s="144"/>
      <c r="E87" s="44"/>
      <c r="F87" s="42"/>
      <c r="G87" s="44"/>
      <c r="H87" s="44"/>
      <c r="I87" s="154"/>
      <c r="J87" s="132"/>
      <c r="K87" s="132">
        <f t="shared" si="1"/>
        <v>0</v>
      </c>
      <c r="L87" s="205" t="s">
        <v>130</v>
      </c>
    </row>
    <row r="88" spans="1:12" s="131" customFormat="1" ht="24" customHeight="1" x14ac:dyDescent="0.15">
      <c r="A88" s="43"/>
      <c r="B88" s="133"/>
      <c r="C88" s="6"/>
      <c r="D88" s="144"/>
      <c r="E88" s="44"/>
      <c r="F88" s="42"/>
      <c r="G88" s="44"/>
      <c r="H88" s="44"/>
      <c r="I88" s="154"/>
      <c r="J88" s="132"/>
      <c r="K88" s="132">
        <f t="shared" si="1"/>
        <v>0</v>
      </c>
      <c r="L88" s="205" t="s">
        <v>130</v>
      </c>
    </row>
    <row r="89" spans="1:12" s="131" customFormat="1" ht="24" customHeight="1" x14ac:dyDescent="0.15">
      <c r="A89" s="43"/>
      <c r="B89" s="117"/>
      <c r="C89" s="6"/>
      <c r="D89" s="48"/>
      <c r="E89" s="44"/>
      <c r="F89" s="42"/>
      <c r="G89" s="44"/>
      <c r="H89" s="44"/>
      <c r="I89" s="154"/>
      <c r="J89" s="132"/>
      <c r="K89" s="132">
        <f t="shared" si="1"/>
        <v>0</v>
      </c>
      <c r="L89" s="205" t="s">
        <v>103</v>
      </c>
    </row>
    <row r="90" spans="1:12" s="131" customFormat="1" ht="24" customHeight="1" x14ac:dyDescent="0.15">
      <c r="A90" s="43"/>
      <c r="B90" s="117"/>
      <c r="C90" s="6"/>
      <c r="D90" s="144"/>
      <c r="E90" s="44"/>
      <c r="F90" s="42"/>
      <c r="G90" s="44"/>
      <c r="H90" s="44"/>
      <c r="I90" s="154"/>
      <c r="J90" s="132"/>
      <c r="K90" s="132">
        <f t="shared" si="1"/>
        <v>0</v>
      </c>
      <c r="L90" s="205" t="s">
        <v>103</v>
      </c>
    </row>
    <row r="91" spans="1:12" s="131" customFormat="1" ht="24" customHeight="1" x14ac:dyDescent="0.15">
      <c r="A91" s="43"/>
      <c r="B91" s="117"/>
      <c r="C91" s="6"/>
      <c r="D91" s="48"/>
      <c r="E91" s="44"/>
      <c r="F91" s="42"/>
      <c r="G91" s="44"/>
      <c r="H91" s="44"/>
      <c r="I91" s="154"/>
      <c r="J91" s="132"/>
      <c r="K91" s="132">
        <f t="shared" si="1"/>
        <v>0</v>
      </c>
      <c r="L91" s="205" t="s">
        <v>103</v>
      </c>
    </row>
    <row r="92" spans="1:12" s="131" customFormat="1" ht="24" customHeight="1" x14ac:dyDescent="0.15">
      <c r="A92" s="43"/>
      <c r="B92" s="117"/>
      <c r="C92" s="6"/>
      <c r="D92" s="144"/>
      <c r="E92" s="93"/>
      <c r="F92" s="99"/>
      <c r="G92" s="93"/>
      <c r="H92" s="44"/>
      <c r="I92" s="154"/>
      <c r="J92" s="132"/>
      <c r="K92" s="132">
        <f t="shared" si="1"/>
        <v>0</v>
      </c>
      <c r="L92" s="156"/>
    </row>
    <row r="93" spans="1:12" s="131" customFormat="1" ht="24" customHeight="1" x14ac:dyDescent="0.15">
      <c r="A93" s="43"/>
      <c r="B93" s="117"/>
      <c r="C93" s="6"/>
      <c r="D93" s="144"/>
      <c r="E93" s="44"/>
      <c r="F93" s="42"/>
      <c r="G93" s="44"/>
      <c r="H93" s="44"/>
      <c r="I93" s="154"/>
      <c r="J93" s="132"/>
      <c r="K93" s="132">
        <f t="shared" si="1"/>
        <v>0</v>
      </c>
      <c r="L93" s="205" t="s">
        <v>103</v>
      </c>
    </row>
    <row r="94" spans="1:12" s="131" customFormat="1" ht="24" customHeight="1" x14ac:dyDescent="0.15">
      <c r="A94" s="43"/>
      <c r="B94" s="117"/>
      <c r="C94" s="6"/>
      <c r="D94" s="144"/>
      <c r="E94" s="44"/>
      <c r="F94" s="42"/>
      <c r="G94" s="44"/>
      <c r="H94" s="44"/>
      <c r="I94" s="154"/>
      <c r="J94" s="132"/>
      <c r="K94" s="132">
        <f t="shared" si="1"/>
        <v>0</v>
      </c>
      <c r="L94" s="205" t="s">
        <v>103</v>
      </c>
    </row>
    <row r="95" spans="1:12" s="131" customFormat="1" ht="24" customHeight="1" x14ac:dyDescent="0.15">
      <c r="A95" s="43"/>
      <c r="B95" s="117"/>
      <c r="C95" s="6"/>
      <c r="D95" s="48"/>
      <c r="E95" s="93"/>
      <c r="F95" s="99"/>
      <c r="G95" s="93"/>
      <c r="H95" s="44"/>
      <c r="I95" s="154"/>
      <c r="J95" s="132"/>
      <c r="K95" s="132">
        <f t="shared" si="1"/>
        <v>0</v>
      </c>
      <c r="L95" s="205" t="s">
        <v>103</v>
      </c>
    </row>
    <row r="96" spans="1:12" s="131" customFormat="1" ht="24" customHeight="1" x14ac:dyDescent="0.15">
      <c r="A96" s="43"/>
      <c r="B96" s="58"/>
      <c r="C96" s="6"/>
      <c r="D96" s="48"/>
      <c r="E96" s="44"/>
      <c r="F96" s="42"/>
      <c r="G96" s="44"/>
      <c r="H96" s="44"/>
      <c r="I96" s="154"/>
      <c r="J96" s="132"/>
      <c r="K96" s="132">
        <f t="shared" si="1"/>
        <v>0</v>
      </c>
      <c r="L96" s="205" t="s">
        <v>103</v>
      </c>
    </row>
    <row r="97" spans="1:12" s="131" customFormat="1" ht="24" customHeight="1" x14ac:dyDescent="0.15">
      <c r="A97" s="43"/>
      <c r="B97" s="117"/>
      <c r="C97" s="45"/>
      <c r="D97" s="49"/>
      <c r="E97" s="44"/>
      <c r="F97" s="42"/>
      <c r="G97" s="44"/>
      <c r="H97" s="44"/>
      <c r="I97" s="154"/>
      <c r="J97" s="132"/>
      <c r="K97" s="132">
        <f t="shared" si="1"/>
        <v>0</v>
      </c>
      <c r="L97" s="205" t="s">
        <v>103</v>
      </c>
    </row>
    <row r="98" spans="1:12" s="131" customFormat="1" ht="24" customHeight="1" x14ac:dyDescent="0.15">
      <c r="A98" s="43"/>
      <c r="B98" s="117"/>
      <c r="C98" s="45"/>
      <c r="D98" s="49"/>
      <c r="E98" s="44"/>
      <c r="F98" s="42"/>
      <c r="G98" s="44"/>
      <c r="H98" s="44"/>
      <c r="I98" s="154"/>
      <c r="J98" s="132"/>
      <c r="K98" s="132"/>
      <c r="L98" s="205" t="s">
        <v>103</v>
      </c>
    </row>
    <row r="99" spans="1:12" s="131" customFormat="1" ht="24" customHeight="1" x14ac:dyDescent="0.15">
      <c r="A99" s="43"/>
      <c r="B99" s="117"/>
      <c r="C99" s="45"/>
      <c r="D99" s="49"/>
      <c r="E99" s="44"/>
      <c r="F99" s="42"/>
      <c r="G99" s="44"/>
      <c r="H99" s="44"/>
      <c r="I99" s="154"/>
      <c r="J99" s="132"/>
      <c r="K99" s="132"/>
      <c r="L99" s="205" t="s">
        <v>103</v>
      </c>
    </row>
    <row r="100" spans="1:12" s="131" customFormat="1" ht="24" customHeight="1" x14ac:dyDescent="0.15">
      <c r="A100" s="43"/>
      <c r="B100" s="117"/>
      <c r="C100" s="45"/>
      <c r="D100" s="49"/>
      <c r="E100" s="44"/>
      <c r="F100" s="42"/>
      <c r="G100" s="44"/>
      <c r="H100" s="44"/>
      <c r="I100" s="154"/>
      <c r="J100" s="132"/>
      <c r="K100" s="132"/>
      <c r="L100" s="205" t="s">
        <v>103</v>
      </c>
    </row>
    <row r="101" spans="1:12" s="131" customFormat="1" ht="24" customHeight="1" x14ac:dyDescent="0.15">
      <c r="A101" s="43"/>
      <c r="B101" s="117"/>
      <c r="C101" s="45"/>
      <c r="D101" s="49"/>
      <c r="E101" s="44"/>
      <c r="F101" s="42"/>
      <c r="G101" s="44"/>
      <c r="H101" s="44"/>
      <c r="I101" s="154"/>
      <c r="J101" s="132"/>
      <c r="K101" s="132"/>
      <c r="L101" s="205" t="s">
        <v>103</v>
      </c>
    </row>
    <row r="102" spans="1:12" s="131" customFormat="1" ht="24" customHeight="1" x14ac:dyDescent="0.15">
      <c r="A102" s="116"/>
      <c r="B102" s="117"/>
      <c r="C102" s="45"/>
      <c r="D102" s="49"/>
      <c r="E102" s="44"/>
      <c r="F102" s="42"/>
      <c r="G102" s="44"/>
      <c r="H102" s="44"/>
      <c r="I102" s="152"/>
      <c r="J102" s="132"/>
      <c r="K102" s="132"/>
      <c r="L102" s="205" t="s">
        <v>103</v>
      </c>
    </row>
    <row r="103" spans="1:12" s="131" customFormat="1" ht="24" customHeight="1" x14ac:dyDescent="0.15">
      <c r="A103" s="43"/>
      <c r="B103" s="117"/>
      <c r="C103" s="45"/>
      <c r="D103" s="49"/>
      <c r="E103" s="44"/>
      <c r="F103" s="42"/>
      <c r="G103" s="44"/>
      <c r="H103" s="44"/>
      <c r="I103" s="154"/>
      <c r="J103" s="132"/>
      <c r="K103" s="132">
        <f t="shared" si="1"/>
        <v>0</v>
      </c>
      <c r="L103" s="205" t="s">
        <v>103</v>
      </c>
    </row>
    <row r="104" spans="1:12" s="131" customFormat="1" ht="24" customHeight="1" x14ac:dyDescent="0.15">
      <c r="A104" s="43"/>
      <c r="B104" s="117"/>
      <c r="C104" s="45"/>
      <c r="D104" s="49"/>
      <c r="E104" s="44"/>
      <c r="F104" s="42"/>
      <c r="G104" s="44"/>
      <c r="H104" s="44"/>
      <c r="I104" s="154"/>
      <c r="J104" s="132"/>
      <c r="K104" s="132"/>
      <c r="L104" s="205" t="s">
        <v>103</v>
      </c>
    </row>
    <row r="105" spans="1:12" s="131" customFormat="1" ht="24" customHeight="1" x14ac:dyDescent="0.15">
      <c r="A105" s="43"/>
      <c r="B105" s="117"/>
      <c r="C105" s="45"/>
      <c r="D105" s="49"/>
      <c r="E105" s="44"/>
      <c r="F105" s="42"/>
      <c r="G105" s="44"/>
      <c r="H105" s="44"/>
      <c r="I105" s="154"/>
      <c r="J105" s="132"/>
      <c r="K105" s="132"/>
      <c r="L105" s="205" t="s">
        <v>103</v>
      </c>
    </row>
    <row r="106" spans="1:12" s="131" customFormat="1" ht="24" customHeight="1" x14ac:dyDescent="0.15">
      <c r="A106" s="43"/>
      <c r="B106" s="117"/>
      <c r="C106" s="45"/>
      <c r="D106" s="49"/>
      <c r="E106" s="44"/>
      <c r="F106" s="42"/>
      <c r="G106" s="44"/>
      <c r="H106" s="44"/>
      <c r="I106" s="154"/>
      <c r="J106" s="132"/>
      <c r="K106" s="132">
        <f t="shared" si="1"/>
        <v>0</v>
      </c>
      <c r="L106" s="205" t="s">
        <v>103</v>
      </c>
    </row>
    <row r="107" spans="1:12" s="131" customFormat="1" ht="24" customHeight="1" x14ac:dyDescent="0.15">
      <c r="A107" s="43"/>
      <c r="B107" s="117"/>
      <c r="C107" s="45"/>
      <c r="D107" s="49"/>
      <c r="E107" s="44"/>
      <c r="F107" s="42"/>
      <c r="G107" s="44"/>
      <c r="H107" s="44"/>
      <c r="I107" s="154"/>
      <c r="J107" s="132"/>
      <c r="K107" s="132">
        <f t="shared" si="1"/>
        <v>0</v>
      </c>
      <c r="L107" s="205" t="s">
        <v>103</v>
      </c>
    </row>
    <row r="108" spans="1:12" s="131" customFormat="1" ht="24" customHeight="1" x14ac:dyDescent="0.15">
      <c r="A108" s="43"/>
      <c r="B108" s="117"/>
      <c r="C108" s="45"/>
      <c r="D108" s="49"/>
      <c r="E108" s="44"/>
      <c r="F108" s="42"/>
      <c r="G108" s="44"/>
      <c r="H108" s="44"/>
      <c r="I108" s="154"/>
      <c r="J108" s="132"/>
      <c r="K108" s="132"/>
      <c r="L108" s="205" t="s">
        <v>103</v>
      </c>
    </row>
    <row r="109" spans="1:12" s="131" customFormat="1" ht="24" customHeight="1" x14ac:dyDescent="0.15">
      <c r="A109" s="43"/>
      <c r="B109" s="117"/>
      <c r="C109" s="45"/>
      <c r="D109" s="49"/>
      <c r="E109" s="44"/>
      <c r="F109" s="42"/>
      <c r="G109" s="44"/>
      <c r="H109" s="44"/>
      <c r="I109" s="154"/>
      <c r="J109" s="132"/>
      <c r="K109" s="132"/>
      <c r="L109" s="205" t="s">
        <v>103</v>
      </c>
    </row>
    <row r="110" spans="1:12" s="131" customFormat="1" ht="24" customHeight="1" x14ac:dyDescent="0.15">
      <c r="A110" s="43"/>
      <c r="B110" s="117"/>
      <c r="C110" s="45"/>
      <c r="D110" s="49"/>
      <c r="E110" s="44"/>
      <c r="F110" s="42"/>
      <c r="G110" s="44"/>
      <c r="H110" s="44"/>
      <c r="I110" s="154"/>
      <c r="J110" s="132"/>
      <c r="K110" s="132">
        <f t="shared" si="1"/>
        <v>0</v>
      </c>
      <c r="L110" s="205" t="s">
        <v>103</v>
      </c>
    </row>
    <row r="111" spans="1:12" s="131" customFormat="1" ht="24" customHeight="1" x14ac:dyDescent="0.15">
      <c r="A111" s="43"/>
      <c r="B111" s="117"/>
      <c r="C111" s="45"/>
      <c r="D111" s="49"/>
      <c r="E111" s="44"/>
      <c r="F111" s="42"/>
      <c r="G111" s="44"/>
      <c r="H111" s="44"/>
      <c r="I111" s="154"/>
      <c r="J111" s="132"/>
      <c r="K111" s="132">
        <f t="shared" si="1"/>
        <v>0</v>
      </c>
      <c r="L111" s="205" t="s">
        <v>103</v>
      </c>
    </row>
    <row r="112" spans="1:12" s="131" customFormat="1" ht="24" customHeight="1" x14ac:dyDescent="0.15">
      <c r="A112" s="43"/>
      <c r="B112" s="117"/>
      <c r="C112" s="45"/>
      <c r="D112" s="49"/>
      <c r="E112" s="44"/>
      <c r="F112" s="42"/>
      <c r="G112" s="44"/>
      <c r="H112" s="44"/>
      <c r="I112" s="154"/>
      <c r="J112" s="132"/>
      <c r="K112" s="132">
        <f t="shared" si="1"/>
        <v>0</v>
      </c>
      <c r="L112" s="205" t="s">
        <v>103</v>
      </c>
    </row>
    <row r="113" spans="1:12" s="131" customFormat="1" ht="24" customHeight="1" x14ac:dyDescent="0.15">
      <c r="A113" s="43"/>
      <c r="B113" s="117"/>
      <c r="C113" s="45"/>
      <c r="D113" s="49"/>
      <c r="E113" s="44"/>
      <c r="F113" s="42"/>
      <c r="G113" s="44"/>
      <c r="H113" s="44"/>
      <c r="I113" s="154"/>
      <c r="J113" s="132"/>
      <c r="K113" s="132"/>
      <c r="L113" s="205" t="s">
        <v>103</v>
      </c>
    </row>
    <row r="114" spans="1:12" s="131" customFormat="1" ht="24" customHeight="1" x14ac:dyDescent="0.15">
      <c r="A114" s="43"/>
      <c r="B114" s="117"/>
      <c r="C114" s="45"/>
      <c r="D114" s="49"/>
      <c r="E114" s="44"/>
      <c r="F114" s="42"/>
      <c r="G114" s="44"/>
      <c r="H114" s="44"/>
      <c r="I114" s="154"/>
      <c r="J114" s="132"/>
      <c r="K114" s="132">
        <f t="shared" si="1"/>
        <v>0</v>
      </c>
      <c r="L114" s="205" t="s">
        <v>103</v>
      </c>
    </row>
    <row r="115" spans="1:12" s="131" customFormat="1" ht="24" customHeight="1" x14ac:dyDescent="0.15">
      <c r="A115" s="43"/>
      <c r="B115" s="117"/>
      <c r="C115" s="45"/>
      <c r="D115" s="49"/>
      <c r="E115" s="44"/>
      <c r="F115" s="42"/>
      <c r="G115" s="44"/>
      <c r="H115" s="44"/>
      <c r="I115" s="154"/>
      <c r="J115" s="132"/>
      <c r="K115" s="132">
        <f t="shared" si="1"/>
        <v>0</v>
      </c>
      <c r="L115" s="205" t="s">
        <v>103</v>
      </c>
    </row>
    <row r="116" spans="1:12" s="131" customFormat="1" ht="24" customHeight="1" x14ac:dyDescent="0.15">
      <c r="A116" s="43"/>
      <c r="B116" s="117"/>
      <c r="C116" s="45"/>
      <c r="D116" s="49"/>
      <c r="E116" s="44"/>
      <c r="F116" s="42"/>
      <c r="G116" s="44"/>
      <c r="H116" s="44"/>
      <c r="I116" s="154"/>
      <c r="J116" s="132"/>
      <c r="K116" s="132">
        <f t="shared" ref="K116:K129" si="3">D116-H116</f>
        <v>0</v>
      </c>
      <c r="L116" s="205" t="s">
        <v>103</v>
      </c>
    </row>
    <row r="117" spans="1:12" s="131" customFormat="1" ht="24" customHeight="1" x14ac:dyDescent="0.15">
      <c r="A117" s="43"/>
      <c r="B117" s="117"/>
      <c r="C117" s="45"/>
      <c r="D117" s="49"/>
      <c r="E117" s="44"/>
      <c r="F117" s="42"/>
      <c r="G117" s="44"/>
      <c r="H117" s="44"/>
      <c r="I117" s="154"/>
      <c r="J117" s="132"/>
      <c r="K117" s="132">
        <f t="shared" si="3"/>
        <v>0</v>
      </c>
      <c r="L117" s="205" t="s">
        <v>103</v>
      </c>
    </row>
    <row r="118" spans="1:12" s="131" customFormat="1" ht="24" customHeight="1" x14ac:dyDescent="0.15">
      <c r="A118" s="43"/>
      <c r="B118" s="117"/>
      <c r="C118" s="45"/>
      <c r="D118" s="49"/>
      <c r="E118" s="44"/>
      <c r="F118" s="42"/>
      <c r="G118" s="44"/>
      <c r="H118" s="44"/>
      <c r="I118" s="154"/>
      <c r="J118" s="132"/>
      <c r="K118" s="132">
        <f t="shared" si="3"/>
        <v>0</v>
      </c>
      <c r="L118" s="205" t="s">
        <v>103</v>
      </c>
    </row>
    <row r="119" spans="1:12" s="131" customFormat="1" ht="24" customHeight="1" x14ac:dyDescent="0.15">
      <c r="A119" s="43"/>
      <c r="B119" s="117"/>
      <c r="C119" s="45"/>
      <c r="D119" s="49"/>
      <c r="E119" s="44"/>
      <c r="F119" s="42"/>
      <c r="G119" s="44"/>
      <c r="H119" s="44"/>
      <c r="I119" s="154"/>
      <c r="J119" s="132"/>
      <c r="K119" s="132">
        <f t="shared" si="3"/>
        <v>0</v>
      </c>
      <c r="L119" s="205" t="s">
        <v>103</v>
      </c>
    </row>
    <row r="120" spans="1:12" s="131" customFormat="1" ht="24" customHeight="1" x14ac:dyDescent="0.15">
      <c r="A120" s="43"/>
      <c r="B120" s="117"/>
      <c r="C120" s="45"/>
      <c r="D120" s="49"/>
      <c r="E120" s="44"/>
      <c r="F120" s="42"/>
      <c r="G120" s="44"/>
      <c r="H120" s="44"/>
      <c r="I120" s="154"/>
      <c r="J120" s="132"/>
      <c r="K120" s="132">
        <f t="shared" si="3"/>
        <v>0</v>
      </c>
      <c r="L120" s="205" t="s">
        <v>103</v>
      </c>
    </row>
    <row r="121" spans="1:12" s="131" customFormat="1" ht="24" customHeight="1" x14ac:dyDescent="0.15">
      <c r="A121" s="43"/>
      <c r="B121" s="117"/>
      <c r="C121" s="45"/>
      <c r="D121" s="49"/>
      <c r="E121" s="44"/>
      <c r="F121" s="42"/>
      <c r="G121" s="44"/>
      <c r="H121" s="44"/>
      <c r="I121" s="154"/>
      <c r="J121" s="132"/>
      <c r="K121" s="132">
        <f t="shared" si="3"/>
        <v>0</v>
      </c>
      <c r="L121" s="205" t="s">
        <v>103</v>
      </c>
    </row>
    <row r="122" spans="1:12" s="131" customFormat="1" ht="24" customHeight="1" x14ac:dyDescent="0.15">
      <c r="A122" s="43"/>
      <c r="B122" s="117"/>
      <c r="C122" s="45"/>
      <c r="D122" s="49"/>
      <c r="E122" s="44"/>
      <c r="F122" s="42"/>
      <c r="G122" s="44"/>
      <c r="H122" s="44"/>
      <c r="I122" s="154"/>
      <c r="J122" s="132"/>
      <c r="K122" s="132">
        <f t="shared" si="3"/>
        <v>0</v>
      </c>
      <c r="L122" s="205" t="s">
        <v>103</v>
      </c>
    </row>
    <row r="123" spans="1:12" s="131" customFormat="1" ht="24" customHeight="1" x14ac:dyDescent="0.15">
      <c r="A123" s="43"/>
      <c r="B123" s="117"/>
      <c r="C123" s="45"/>
      <c r="D123" s="49"/>
      <c r="E123" s="44"/>
      <c r="F123" s="42"/>
      <c r="G123" s="44"/>
      <c r="H123" s="44"/>
      <c r="I123" s="154"/>
      <c r="J123" s="132"/>
      <c r="K123" s="132">
        <f t="shared" si="3"/>
        <v>0</v>
      </c>
      <c r="L123" s="205" t="s">
        <v>103</v>
      </c>
    </row>
    <row r="124" spans="1:12" s="131" customFormat="1" ht="24" customHeight="1" x14ac:dyDescent="0.15">
      <c r="A124" s="43"/>
      <c r="B124" s="117"/>
      <c r="C124" s="45"/>
      <c r="D124" s="49"/>
      <c r="E124" s="44"/>
      <c r="F124" s="42"/>
      <c r="G124" s="44"/>
      <c r="H124" s="44"/>
      <c r="I124" s="154"/>
      <c r="J124" s="132"/>
      <c r="K124" s="132">
        <f t="shared" si="3"/>
        <v>0</v>
      </c>
      <c r="L124" s="205" t="s">
        <v>103</v>
      </c>
    </row>
    <row r="125" spans="1:12" s="131" customFormat="1" ht="24" customHeight="1" x14ac:dyDescent="0.15">
      <c r="A125" s="43"/>
      <c r="B125" s="117"/>
      <c r="C125" s="45"/>
      <c r="D125" s="49"/>
      <c r="E125" s="44"/>
      <c r="F125" s="42"/>
      <c r="G125" s="44"/>
      <c r="H125" s="44"/>
      <c r="I125" s="154"/>
      <c r="J125" s="132"/>
      <c r="K125" s="132">
        <f t="shared" si="3"/>
        <v>0</v>
      </c>
      <c r="L125" s="205" t="s">
        <v>103</v>
      </c>
    </row>
    <row r="126" spans="1:12" s="131" customFormat="1" ht="24" customHeight="1" x14ac:dyDescent="0.15">
      <c r="A126" s="43"/>
      <c r="B126" s="117"/>
      <c r="C126" s="45"/>
      <c r="D126" s="49"/>
      <c r="E126" s="44"/>
      <c r="F126" s="42"/>
      <c r="G126" s="44"/>
      <c r="H126" s="44"/>
      <c r="I126" s="154"/>
      <c r="J126" s="132"/>
      <c r="K126" s="132">
        <f t="shared" si="3"/>
        <v>0</v>
      </c>
      <c r="L126" s="205" t="s">
        <v>103</v>
      </c>
    </row>
    <row r="127" spans="1:12" s="131" customFormat="1" ht="24" customHeight="1" x14ac:dyDescent="0.15">
      <c r="A127" s="43"/>
      <c r="B127" s="117"/>
      <c r="C127" s="45"/>
      <c r="D127" s="49"/>
      <c r="E127" s="44"/>
      <c r="F127" s="42"/>
      <c r="G127" s="44"/>
      <c r="H127" s="44"/>
      <c r="I127" s="154"/>
      <c r="J127" s="132"/>
      <c r="K127" s="132">
        <f t="shared" si="3"/>
        <v>0</v>
      </c>
      <c r="L127" s="205" t="s">
        <v>103</v>
      </c>
    </row>
    <row r="128" spans="1:12" s="131" customFormat="1" ht="24" customHeight="1" x14ac:dyDescent="0.15">
      <c r="A128" s="43"/>
      <c r="B128" s="117"/>
      <c r="C128" s="45"/>
      <c r="D128" s="49"/>
      <c r="E128" s="44"/>
      <c r="F128" s="42"/>
      <c r="G128" s="44"/>
      <c r="H128" s="44"/>
      <c r="I128" s="154"/>
      <c r="J128" s="132"/>
      <c r="K128" s="132">
        <f t="shared" si="3"/>
        <v>0</v>
      </c>
      <c r="L128" s="205" t="s">
        <v>103</v>
      </c>
    </row>
    <row r="129" spans="1:12" s="131" customFormat="1" ht="24" customHeight="1" x14ac:dyDescent="0.15">
      <c r="A129" s="43"/>
      <c r="B129" s="117"/>
      <c r="C129" s="45"/>
      <c r="D129" s="49"/>
      <c r="E129" s="44"/>
      <c r="F129" s="42"/>
      <c r="G129" s="44"/>
      <c r="H129" s="44"/>
      <c r="I129" s="154"/>
      <c r="J129" s="132"/>
      <c r="K129" s="132">
        <f t="shared" si="3"/>
        <v>0</v>
      </c>
      <c r="L129" s="205" t="s">
        <v>103</v>
      </c>
    </row>
    <row r="130" spans="1:12" s="131" customFormat="1" ht="24" customHeight="1" x14ac:dyDescent="0.15">
      <c r="A130" s="43"/>
      <c r="B130" s="117"/>
      <c r="C130" s="45"/>
      <c r="D130" s="49"/>
      <c r="E130" s="44"/>
      <c r="F130" s="42"/>
      <c r="G130" s="44"/>
      <c r="H130" s="44"/>
      <c r="I130" s="154"/>
      <c r="J130" s="132"/>
      <c r="K130" s="132">
        <f t="shared" ref="K130" si="4">D130-H130</f>
        <v>0</v>
      </c>
      <c r="L130" s="205" t="s">
        <v>103</v>
      </c>
    </row>
    <row r="131" spans="1:12" s="159" customFormat="1" ht="24" hidden="1" customHeight="1" x14ac:dyDescent="0.15">
      <c r="A131" s="151" t="s">
        <v>107</v>
      </c>
      <c r="B131" s="146" t="s">
        <v>115</v>
      </c>
      <c r="C131" s="214" t="s">
        <v>112</v>
      </c>
      <c r="D131" s="160">
        <v>127267800</v>
      </c>
      <c r="E131" s="157"/>
      <c r="F131" s="161"/>
      <c r="G131" s="157"/>
      <c r="H131" s="157">
        <f t="shared" ref="H131:H141" si="5">SUM(E131:G131)</f>
        <v>0</v>
      </c>
      <c r="I131" s="203"/>
      <c r="J131" s="158"/>
      <c r="K131" s="158"/>
      <c r="L131" s="232"/>
    </row>
    <row r="132" spans="1:12" s="159" customFormat="1" ht="24" hidden="1" customHeight="1" x14ac:dyDescent="0.15">
      <c r="A132" s="151" t="s">
        <v>107</v>
      </c>
      <c r="B132" s="146" t="s">
        <v>116</v>
      </c>
      <c r="C132" s="214" t="s">
        <v>98</v>
      </c>
      <c r="D132" s="160">
        <v>3600000</v>
      </c>
      <c r="E132" s="157"/>
      <c r="F132" s="161"/>
      <c r="G132" s="157"/>
      <c r="H132" s="157">
        <f t="shared" si="5"/>
        <v>0</v>
      </c>
      <c r="I132" s="203"/>
      <c r="J132" s="158"/>
      <c r="K132" s="158"/>
      <c r="L132" s="232"/>
    </row>
    <row r="133" spans="1:12" s="159" customFormat="1" ht="24" hidden="1" customHeight="1" x14ac:dyDescent="0.15">
      <c r="A133" s="151" t="s">
        <v>107</v>
      </c>
      <c r="B133" s="146" t="s">
        <v>117</v>
      </c>
      <c r="C133" s="214" t="s">
        <v>127</v>
      </c>
      <c r="D133" s="160">
        <v>3600000</v>
      </c>
      <c r="E133" s="157"/>
      <c r="F133" s="161"/>
      <c r="G133" s="157"/>
      <c r="H133" s="157">
        <f t="shared" si="5"/>
        <v>0</v>
      </c>
      <c r="I133" s="203"/>
      <c r="J133" s="158"/>
      <c r="K133" s="158"/>
      <c r="L133" s="232"/>
    </row>
    <row r="134" spans="1:12" s="159" customFormat="1" ht="24" hidden="1" customHeight="1" x14ac:dyDescent="0.15">
      <c r="A134" s="151" t="s">
        <v>107</v>
      </c>
      <c r="B134" s="146" t="s">
        <v>118</v>
      </c>
      <c r="C134" s="214" t="s">
        <v>94</v>
      </c>
      <c r="D134" s="160">
        <v>7101600</v>
      </c>
      <c r="E134" s="157"/>
      <c r="F134" s="161"/>
      <c r="G134" s="157"/>
      <c r="H134" s="157">
        <f t="shared" si="5"/>
        <v>0</v>
      </c>
      <c r="I134" s="203"/>
      <c r="J134" s="158"/>
      <c r="K134" s="158"/>
      <c r="L134" s="232"/>
    </row>
    <row r="135" spans="1:12" s="159" customFormat="1" ht="24" hidden="1" customHeight="1" x14ac:dyDescent="0.15">
      <c r="A135" s="151" t="s">
        <v>107</v>
      </c>
      <c r="B135" s="146" t="s">
        <v>119</v>
      </c>
      <c r="C135" s="214" t="s">
        <v>94</v>
      </c>
      <c r="D135" s="160">
        <v>3020400</v>
      </c>
      <c r="E135" s="157"/>
      <c r="F135" s="161"/>
      <c r="G135" s="157"/>
      <c r="H135" s="157">
        <f t="shared" si="5"/>
        <v>0</v>
      </c>
      <c r="I135" s="203"/>
      <c r="J135" s="158"/>
      <c r="K135" s="158"/>
      <c r="L135" s="232"/>
    </row>
    <row r="136" spans="1:12" s="159" customFormat="1" ht="24" hidden="1" customHeight="1" x14ac:dyDescent="0.15">
      <c r="A136" s="151" t="s">
        <v>107</v>
      </c>
      <c r="B136" s="146" t="s">
        <v>120</v>
      </c>
      <c r="C136" s="214" t="s">
        <v>94</v>
      </c>
      <c r="D136" s="160">
        <v>6954000</v>
      </c>
      <c r="E136" s="157"/>
      <c r="F136" s="161"/>
      <c r="G136" s="157"/>
      <c r="H136" s="157">
        <f t="shared" si="5"/>
        <v>0</v>
      </c>
      <c r="I136" s="203"/>
      <c r="J136" s="158"/>
      <c r="K136" s="158"/>
      <c r="L136" s="232"/>
    </row>
    <row r="137" spans="1:12" s="159" customFormat="1" ht="24" hidden="1" customHeight="1" x14ac:dyDescent="0.15">
      <c r="A137" s="151" t="s">
        <v>107</v>
      </c>
      <c r="B137" s="146" t="s">
        <v>121</v>
      </c>
      <c r="C137" s="214" t="s">
        <v>94</v>
      </c>
      <c r="D137" s="160">
        <v>2719200</v>
      </c>
      <c r="E137" s="157"/>
      <c r="F137" s="161"/>
      <c r="G137" s="157"/>
      <c r="H137" s="157">
        <f t="shared" si="5"/>
        <v>0</v>
      </c>
      <c r="I137" s="203"/>
      <c r="J137" s="158"/>
      <c r="K137" s="158"/>
      <c r="L137" s="232"/>
    </row>
    <row r="138" spans="1:12" s="159" customFormat="1" ht="24" hidden="1" customHeight="1" x14ac:dyDescent="0.15">
      <c r="A138" s="151" t="s">
        <v>107</v>
      </c>
      <c r="B138" s="146" t="s">
        <v>122</v>
      </c>
      <c r="C138" s="214" t="s">
        <v>94</v>
      </c>
      <c r="D138" s="160">
        <v>7601880</v>
      </c>
      <c r="E138" s="157"/>
      <c r="F138" s="161"/>
      <c r="G138" s="157"/>
      <c r="H138" s="157">
        <f t="shared" si="5"/>
        <v>0</v>
      </c>
      <c r="I138" s="203"/>
      <c r="J138" s="158"/>
      <c r="K138" s="158"/>
      <c r="L138" s="232"/>
    </row>
    <row r="139" spans="1:12" s="159" customFormat="1" ht="24" hidden="1" customHeight="1" x14ac:dyDescent="0.15">
      <c r="A139" s="151" t="s">
        <v>107</v>
      </c>
      <c r="B139" s="146" t="s">
        <v>109</v>
      </c>
      <c r="C139" s="214" t="s">
        <v>93</v>
      </c>
      <c r="D139" s="160">
        <v>6840000</v>
      </c>
      <c r="E139" s="157"/>
      <c r="F139" s="161"/>
      <c r="G139" s="157"/>
      <c r="H139" s="157">
        <f t="shared" si="5"/>
        <v>0</v>
      </c>
      <c r="I139" s="203"/>
      <c r="J139" s="158"/>
      <c r="K139" s="158"/>
      <c r="L139" s="232"/>
    </row>
    <row r="140" spans="1:12" s="159" customFormat="1" ht="24" hidden="1" customHeight="1" x14ac:dyDescent="0.15">
      <c r="A140" s="151" t="s">
        <v>113</v>
      </c>
      <c r="B140" s="146" t="s">
        <v>123</v>
      </c>
      <c r="C140" s="214" t="s">
        <v>97</v>
      </c>
      <c r="D140" s="160">
        <v>3960000</v>
      </c>
      <c r="E140" s="157"/>
      <c r="F140" s="161"/>
      <c r="G140" s="157"/>
      <c r="H140" s="157">
        <f t="shared" si="5"/>
        <v>0</v>
      </c>
      <c r="I140" s="203"/>
      <c r="J140" s="158"/>
      <c r="K140" s="158"/>
      <c r="L140" s="232"/>
    </row>
    <row r="141" spans="1:12" s="159" customFormat="1" ht="24" hidden="1" customHeight="1" x14ac:dyDescent="0.15">
      <c r="A141" s="151" t="s">
        <v>107</v>
      </c>
      <c r="B141" s="146" t="s">
        <v>124</v>
      </c>
      <c r="C141" s="214" t="s">
        <v>99</v>
      </c>
      <c r="D141" s="160">
        <v>3540480</v>
      </c>
      <c r="E141" s="157"/>
      <c r="F141" s="161"/>
      <c r="G141" s="157"/>
      <c r="H141" s="157">
        <f t="shared" si="5"/>
        <v>0</v>
      </c>
      <c r="I141" s="203"/>
      <c r="J141" s="158"/>
      <c r="K141" s="158"/>
      <c r="L141" s="232"/>
    </row>
    <row r="142" spans="1:12" s="159" customFormat="1" ht="24" hidden="1" customHeight="1" x14ac:dyDescent="0.15">
      <c r="A142" s="151" t="s">
        <v>107</v>
      </c>
      <c r="B142" s="146" t="s">
        <v>110</v>
      </c>
      <c r="C142" s="214" t="s">
        <v>95</v>
      </c>
      <c r="D142" s="160">
        <v>4999920</v>
      </c>
      <c r="E142" s="157"/>
      <c r="F142" s="161"/>
      <c r="G142" s="157"/>
      <c r="H142" s="157">
        <f t="shared" ref="H142:H145" si="6">SUM(E142:G142)</f>
        <v>0</v>
      </c>
      <c r="I142" s="203"/>
      <c r="J142" s="158"/>
      <c r="K142" s="158"/>
      <c r="L142" s="232"/>
    </row>
    <row r="143" spans="1:12" s="159" customFormat="1" ht="24" hidden="1" customHeight="1" x14ac:dyDescent="0.15">
      <c r="A143" s="151" t="s">
        <v>107</v>
      </c>
      <c r="B143" s="146" t="s">
        <v>111</v>
      </c>
      <c r="C143" s="214" t="s">
        <v>96</v>
      </c>
      <c r="D143" s="160">
        <v>5280000</v>
      </c>
      <c r="E143" s="157"/>
      <c r="F143" s="161"/>
      <c r="G143" s="157"/>
      <c r="H143" s="157">
        <f t="shared" si="6"/>
        <v>0</v>
      </c>
      <c r="I143" s="203"/>
      <c r="J143" s="158"/>
      <c r="K143" s="158"/>
      <c r="L143" s="232"/>
    </row>
    <row r="144" spans="1:12" s="159" customFormat="1" ht="24" hidden="1" customHeight="1" x14ac:dyDescent="0.15">
      <c r="A144" s="151" t="s">
        <v>108</v>
      </c>
      <c r="B144" s="146" t="s">
        <v>125</v>
      </c>
      <c r="C144" s="214" t="s">
        <v>100</v>
      </c>
      <c r="D144" s="160">
        <v>4800000</v>
      </c>
      <c r="E144" s="157"/>
      <c r="F144" s="161"/>
      <c r="G144" s="157"/>
      <c r="H144" s="157">
        <f t="shared" si="6"/>
        <v>0</v>
      </c>
      <c r="I144" s="203"/>
      <c r="J144" s="158"/>
      <c r="K144" s="158"/>
      <c r="L144" s="232"/>
    </row>
    <row r="145" spans="1:12" s="159" customFormat="1" ht="24" hidden="1" customHeight="1" x14ac:dyDescent="0.15">
      <c r="A145" s="151" t="s">
        <v>113</v>
      </c>
      <c r="B145" s="146" t="s">
        <v>126</v>
      </c>
      <c r="C145" s="214" t="s">
        <v>102</v>
      </c>
      <c r="D145" s="160">
        <v>8370000</v>
      </c>
      <c r="E145" s="157"/>
      <c r="F145" s="161"/>
      <c r="G145" s="157"/>
      <c r="H145" s="157">
        <f t="shared" si="6"/>
        <v>0</v>
      </c>
      <c r="I145" s="203"/>
      <c r="J145" s="158"/>
      <c r="K145" s="158"/>
      <c r="L145" s="232"/>
    </row>
    <row r="146" spans="1:12" s="131" customFormat="1" ht="24" customHeight="1" x14ac:dyDescent="0.15">
      <c r="A146" s="43"/>
      <c r="B146" s="58" t="s">
        <v>129</v>
      </c>
      <c r="C146" s="45"/>
      <c r="D146" s="49"/>
      <c r="E146" s="44"/>
      <c r="F146" s="42"/>
      <c r="G146" s="44"/>
      <c r="H146" s="44"/>
      <c r="I146" s="154"/>
      <c r="J146" s="132"/>
      <c r="K146" s="132"/>
      <c r="L146" s="156"/>
    </row>
    <row r="147" spans="1:12" s="131" customFormat="1" ht="24" customHeight="1" x14ac:dyDescent="0.15">
      <c r="A147" s="43"/>
      <c r="B147" s="117"/>
      <c r="C147" s="45"/>
      <c r="D147" s="49"/>
      <c r="E147" s="44"/>
      <c r="F147" s="42"/>
      <c r="G147" s="44"/>
      <c r="H147" s="44"/>
      <c r="I147" s="154"/>
      <c r="J147" s="132"/>
      <c r="K147" s="132"/>
      <c r="L147" s="156"/>
    </row>
    <row r="148" spans="1:12" s="131" customFormat="1" ht="24" customHeight="1" x14ac:dyDescent="0.15">
      <c r="A148" s="43"/>
      <c r="B148" s="117"/>
      <c r="C148" s="45"/>
      <c r="D148" s="49"/>
      <c r="E148" s="44"/>
      <c r="F148" s="42"/>
      <c r="G148" s="44"/>
      <c r="H148" s="44"/>
      <c r="I148" s="154"/>
      <c r="J148" s="132"/>
      <c r="K148" s="132"/>
      <c r="L148" s="156"/>
    </row>
    <row r="149" spans="1:12" s="131" customFormat="1" ht="24" customHeight="1" x14ac:dyDescent="0.15">
      <c r="A149" s="43"/>
      <c r="B149" s="117"/>
      <c r="C149" s="45"/>
      <c r="D149" s="49"/>
      <c r="E149" s="44"/>
      <c r="F149" s="42"/>
      <c r="G149" s="44"/>
      <c r="H149" s="44"/>
      <c r="I149" s="154"/>
      <c r="J149" s="132"/>
      <c r="K149" s="132"/>
      <c r="L149" s="156"/>
    </row>
    <row r="150" spans="1:12" s="131" customFormat="1" ht="24" customHeight="1" x14ac:dyDescent="0.15">
      <c r="A150" s="43"/>
      <c r="B150" s="117"/>
      <c r="C150" s="45"/>
      <c r="D150" s="49"/>
      <c r="E150" s="44"/>
      <c r="F150" s="42"/>
      <c r="G150" s="44"/>
      <c r="H150" s="44"/>
      <c r="I150" s="154"/>
      <c r="J150" s="132"/>
      <c r="K150" s="132">
        <f t="shared" si="1"/>
        <v>0</v>
      </c>
      <c r="L150" s="156"/>
    </row>
    <row r="151" spans="1:12" s="131" customFormat="1" ht="24" customHeight="1" x14ac:dyDescent="0.15">
      <c r="A151" s="89"/>
      <c r="B151" s="117"/>
      <c r="C151" s="91"/>
      <c r="D151" s="92"/>
      <c r="E151" s="93"/>
      <c r="F151" s="99"/>
      <c r="G151" s="93"/>
      <c r="H151" s="44"/>
      <c r="I151" s="154"/>
      <c r="J151" s="132"/>
      <c r="K151" s="132">
        <f t="shared" si="1"/>
        <v>0</v>
      </c>
      <c r="L151" s="156"/>
    </row>
    <row r="152" spans="1:12" ht="24" customHeight="1" x14ac:dyDescent="0.15">
      <c r="L152" s="156"/>
    </row>
    <row r="153" spans="1:12" ht="24" customHeight="1" x14ac:dyDescent="0.15">
      <c r="L153" s="156"/>
    </row>
    <row r="154" spans="1:12" ht="24" customHeight="1" x14ac:dyDescent="0.15">
      <c r="L154" s="156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52:H15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65"/>
  <sheetViews>
    <sheetView showGridLines="0" topLeftCell="C1" zoomScaleNormal="100" workbookViewId="0">
      <pane ySplit="3" topLeftCell="A4" activePane="bottomLeft" state="frozen"/>
      <selection activeCell="A3" sqref="A3:A4"/>
      <selection pane="bottomLeft" activeCell="C13" sqref="A13:XFD13"/>
    </sheetView>
  </sheetViews>
  <sheetFormatPr defaultRowHeight="24" customHeight="1" x14ac:dyDescent="0.15"/>
  <cols>
    <col min="1" max="1" width="11.109375" style="122" customWidth="1"/>
    <col min="2" max="2" width="37.109375" style="122" customWidth="1"/>
    <col min="3" max="3" width="31.77734375" style="122" customWidth="1"/>
    <col min="4" max="9" width="9.33203125" style="122" customWidth="1"/>
    <col min="10" max="10" width="9.6640625" style="122" customWidth="1"/>
    <col min="11" max="11" width="4.88671875" style="131" customWidth="1"/>
    <col min="12" max="12" width="8.88671875" style="131"/>
    <col min="13" max="16384" width="8.88671875" style="59"/>
  </cols>
  <sheetData>
    <row r="1" spans="1:13" ht="36" customHeight="1" x14ac:dyDescent="0.15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62"/>
      <c r="L1" s="162"/>
      <c r="M1" s="163"/>
    </row>
    <row r="2" spans="1:13" ht="25.5" customHeight="1" x14ac:dyDescent="0.15">
      <c r="A2" s="64" t="s">
        <v>138</v>
      </c>
      <c r="B2" s="119"/>
      <c r="C2" s="119"/>
      <c r="D2" s="119"/>
      <c r="E2" s="120"/>
      <c r="F2" s="120"/>
      <c r="G2" s="120"/>
      <c r="H2" s="120"/>
      <c r="I2" s="59"/>
      <c r="J2" s="121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147</v>
      </c>
      <c r="B4" s="9" t="s">
        <v>149</v>
      </c>
      <c r="C4" s="9" t="s">
        <v>151</v>
      </c>
      <c r="D4" s="47">
        <v>4441920</v>
      </c>
      <c r="E4" s="138" t="s">
        <v>161</v>
      </c>
      <c r="F4" s="138" t="s">
        <v>168</v>
      </c>
      <c r="G4" s="138" t="s">
        <v>169</v>
      </c>
      <c r="H4" s="138" t="s">
        <v>226</v>
      </c>
      <c r="I4" s="138" t="s">
        <v>226</v>
      </c>
      <c r="J4" s="8"/>
      <c r="K4" s="57"/>
    </row>
    <row r="5" spans="1:13" ht="24" customHeight="1" x14ac:dyDescent="0.15">
      <c r="A5" s="41" t="s">
        <v>147</v>
      </c>
      <c r="B5" s="9" t="s">
        <v>148</v>
      </c>
      <c r="C5" s="9" t="s">
        <v>151</v>
      </c>
      <c r="D5" s="47">
        <v>7101600</v>
      </c>
      <c r="E5" s="138" t="s">
        <v>161</v>
      </c>
      <c r="F5" s="138" t="s">
        <v>168</v>
      </c>
      <c r="G5" s="138" t="s">
        <v>169</v>
      </c>
      <c r="H5" s="138" t="s">
        <v>226</v>
      </c>
      <c r="I5" s="138" t="s">
        <v>226</v>
      </c>
      <c r="J5" s="8"/>
      <c r="K5" s="57"/>
    </row>
    <row r="6" spans="1:13" ht="24" customHeight="1" x14ac:dyDescent="0.15">
      <c r="A6" s="41" t="s">
        <v>147</v>
      </c>
      <c r="B6" s="9" t="s">
        <v>180</v>
      </c>
      <c r="C6" s="9" t="s">
        <v>181</v>
      </c>
      <c r="D6" s="47">
        <v>7801200</v>
      </c>
      <c r="E6" s="138" t="s">
        <v>182</v>
      </c>
      <c r="F6" s="138" t="s">
        <v>168</v>
      </c>
      <c r="G6" s="138" t="s">
        <v>169</v>
      </c>
      <c r="H6" s="138" t="s">
        <v>226</v>
      </c>
      <c r="I6" s="138" t="s">
        <v>226</v>
      </c>
      <c r="J6" s="8"/>
      <c r="K6" s="57"/>
    </row>
    <row r="7" spans="1:13" ht="24" customHeight="1" x14ac:dyDescent="0.15">
      <c r="A7" s="41" t="s">
        <v>147</v>
      </c>
      <c r="B7" s="9" t="s">
        <v>150</v>
      </c>
      <c r="C7" s="9" t="s">
        <v>155</v>
      </c>
      <c r="D7" s="47">
        <v>1452000</v>
      </c>
      <c r="E7" s="138" t="s">
        <v>162</v>
      </c>
      <c r="F7" s="138" t="s">
        <v>168</v>
      </c>
      <c r="G7" s="138" t="s">
        <v>169</v>
      </c>
      <c r="H7" s="138" t="s">
        <v>226</v>
      </c>
      <c r="I7" s="138" t="s">
        <v>226</v>
      </c>
      <c r="J7" s="8"/>
      <c r="K7" s="57"/>
    </row>
    <row r="8" spans="1:13" ht="24" customHeight="1" x14ac:dyDescent="0.15">
      <c r="A8" s="41" t="s">
        <v>236</v>
      </c>
      <c r="B8" s="6" t="s">
        <v>237</v>
      </c>
      <c r="C8" s="6" t="s">
        <v>238</v>
      </c>
      <c r="D8" s="48">
        <v>1200000</v>
      </c>
      <c r="E8" s="138" t="s">
        <v>239</v>
      </c>
      <c r="F8" s="138" t="s">
        <v>240</v>
      </c>
      <c r="G8" s="138" t="s">
        <v>241</v>
      </c>
      <c r="H8" s="138" t="s">
        <v>226</v>
      </c>
      <c r="I8" s="138" t="s">
        <v>226</v>
      </c>
      <c r="J8" s="8"/>
      <c r="K8" s="57"/>
    </row>
    <row r="9" spans="1:13" ht="24" customHeight="1" x14ac:dyDescent="0.15">
      <c r="A9" s="41" t="s">
        <v>147</v>
      </c>
      <c r="B9" s="6" t="s">
        <v>152</v>
      </c>
      <c r="C9" s="6" t="s">
        <v>156</v>
      </c>
      <c r="D9" s="46">
        <v>3240000</v>
      </c>
      <c r="E9" s="138" t="s">
        <v>162</v>
      </c>
      <c r="F9" s="138" t="s">
        <v>168</v>
      </c>
      <c r="G9" s="138" t="s">
        <v>169</v>
      </c>
      <c r="H9" s="138" t="s">
        <v>226</v>
      </c>
      <c r="I9" s="138" t="s">
        <v>226</v>
      </c>
      <c r="J9" s="8"/>
      <c r="K9" s="57"/>
    </row>
    <row r="10" spans="1:13" ht="24" customHeight="1" x14ac:dyDescent="0.15">
      <c r="A10" s="41" t="s">
        <v>147</v>
      </c>
      <c r="B10" s="6" t="s">
        <v>153</v>
      </c>
      <c r="C10" s="6" t="s">
        <v>157</v>
      </c>
      <c r="D10" s="46">
        <v>40500000</v>
      </c>
      <c r="E10" s="138" t="s">
        <v>163</v>
      </c>
      <c r="F10" s="138" t="s">
        <v>168</v>
      </c>
      <c r="G10" s="138" t="s">
        <v>169</v>
      </c>
      <c r="H10" s="138" t="s">
        <v>226</v>
      </c>
      <c r="I10" s="138" t="s">
        <v>226</v>
      </c>
      <c r="J10" s="8"/>
      <c r="K10" s="57"/>
    </row>
    <row r="11" spans="1:13" ht="24" customHeight="1" x14ac:dyDescent="0.15">
      <c r="A11" s="41" t="s">
        <v>147</v>
      </c>
      <c r="B11" s="6" t="s">
        <v>154</v>
      </c>
      <c r="C11" s="6" t="s">
        <v>158</v>
      </c>
      <c r="D11" s="48">
        <v>17865360</v>
      </c>
      <c r="E11" s="138" t="s">
        <v>163</v>
      </c>
      <c r="F11" s="138" t="s">
        <v>168</v>
      </c>
      <c r="G11" s="138" t="s">
        <v>169</v>
      </c>
      <c r="H11" s="138" t="s">
        <v>226</v>
      </c>
      <c r="I11" s="138" t="s">
        <v>226</v>
      </c>
      <c r="J11" s="8"/>
      <c r="K11" s="57"/>
    </row>
    <row r="12" spans="1:13" ht="24" customHeight="1" x14ac:dyDescent="0.15">
      <c r="A12" s="41" t="s">
        <v>147</v>
      </c>
      <c r="B12" s="6" t="s">
        <v>159</v>
      </c>
      <c r="C12" s="6" t="s">
        <v>160</v>
      </c>
      <c r="D12" s="48">
        <v>1518000</v>
      </c>
      <c r="E12" s="138" t="s">
        <v>164</v>
      </c>
      <c r="F12" s="138" t="s">
        <v>168</v>
      </c>
      <c r="G12" s="138" t="s">
        <v>169</v>
      </c>
      <c r="H12" s="138" t="s">
        <v>226</v>
      </c>
      <c r="I12" s="138" t="s">
        <v>226</v>
      </c>
      <c r="J12" s="8"/>
      <c r="K12" s="57"/>
    </row>
    <row r="13" spans="1:13" ht="24" customHeight="1" x14ac:dyDescent="0.15">
      <c r="A13" s="41" t="s">
        <v>236</v>
      </c>
      <c r="B13" s="6" t="s">
        <v>243</v>
      </c>
      <c r="C13" s="6" t="s">
        <v>244</v>
      </c>
      <c r="D13" s="48">
        <v>949808000</v>
      </c>
      <c r="E13" s="138" t="s">
        <v>245</v>
      </c>
      <c r="F13" s="138" t="s">
        <v>246</v>
      </c>
      <c r="G13" s="138" t="s">
        <v>241</v>
      </c>
      <c r="H13" s="138" t="s">
        <v>226</v>
      </c>
      <c r="I13" s="138" t="s">
        <v>226</v>
      </c>
      <c r="J13" s="8"/>
      <c r="K13" s="57"/>
    </row>
    <row r="14" spans="1:13" ht="24" customHeight="1" x14ac:dyDescent="0.15">
      <c r="A14" s="41" t="s">
        <v>147</v>
      </c>
      <c r="B14" s="6" t="s">
        <v>165</v>
      </c>
      <c r="C14" s="6" t="s">
        <v>166</v>
      </c>
      <c r="D14" s="48">
        <v>3840000</v>
      </c>
      <c r="E14" s="138" t="s">
        <v>167</v>
      </c>
      <c r="F14" s="138" t="s">
        <v>168</v>
      </c>
      <c r="G14" s="138" t="s">
        <v>169</v>
      </c>
      <c r="H14" s="138" t="s">
        <v>226</v>
      </c>
      <c r="I14" s="138" t="s">
        <v>226</v>
      </c>
      <c r="J14" s="8"/>
      <c r="K14" s="57"/>
    </row>
    <row r="15" spans="1:13" ht="24" customHeight="1" x14ac:dyDescent="0.15">
      <c r="A15" s="41" t="s">
        <v>147</v>
      </c>
      <c r="B15" s="6" t="s">
        <v>183</v>
      </c>
      <c r="C15" s="6" t="s">
        <v>184</v>
      </c>
      <c r="D15" s="48">
        <v>3960000</v>
      </c>
      <c r="E15" s="138" t="s">
        <v>185</v>
      </c>
      <c r="F15" s="138" t="s">
        <v>185</v>
      </c>
      <c r="G15" s="138" t="s">
        <v>169</v>
      </c>
      <c r="H15" s="138" t="s">
        <v>226</v>
      </c>
      <c r="I15" s="138" t="s">
        <v>226</v>
      </c>
      <c r="J15" s="8"/>
      <c r="K15" s="57"/>
    </row>
    <row r="16" spans="1:13" ht="24" customHeight="1" x14ac:dyDescent="0.15">
      <c r="A16" s="41" t="s">
        <v>147</v>
      </c>
      <c r="B16" s="6" t="s">
        <v>171</v>
      </c>
      <c r="C16" s="6" t="s">
        <v>172</v>
      </c>
      <c r="D16" s="48">
        <v>4332000</v>
      </c>
      <c r="E16" s="138" t="s">
        <v>173</v>
      </c>
      <c r="F16" s="138" t="s">
        <v>176</v>
      </c>
      <c r="G16" s="138" t="s">
        <v>174</v>
      </c>
      <c r="H16" s="138"/>
      <c r="I16" s="138"/>
      <c r="J16" s="8"/>
      <c r="K16" s="57"/>
    </row>
    <row r="17" spans="1:12" ht="24" customHeight="1" x14ac:dyDescent="0.15">
      <c r="A17" s="41" t="s">
        <v>147</v>
      </c>
      <c r="B17" s="6" t="s">
        <v>188</v>
      </c>
      <c r="C17" s="6" t="s">
        <v>175</v>
      </c>
      <c r="D17" s="48">
        <v>9000000</v>
      </c>
      <c r="E17" s="138" t="s">
        <v>177</v>
      </c>
      <c r="F17" s="138" t="s">
        <v>178</v>
      </c>
      <c r="G17" s="138" t="s">
        <v>169</v>
      </c>
      <c r="H17" s="138" t="s">
        <v>226</v>
      </c>
      <c r="I17" s="138" t="s">
        <v>226</v>
      </c>
      <c r="J17" s="8"/>
      <c r="K17" s="57"/>
    </row>
    <row r="18" spans="1:12" ht="24" customHeight="1" x14ac:dyDescent="0.15">
      <c r="A18" s="43" t="s">
        <v>228</v>
      </c>
      <c r="B18" s="6" t="s">
        <v>229</v>
      </c>
      <c r="C18" s="6" t="s">
        <v>230</v>
      </c>
      <c r="D18" s="144">
        <v>5066830</v>
      </c>
      <c r="E18" s="138" t="s">
        <v>231</v>
      </c>
      <c r="F18" s="138" t="s">
        <v>231</v>
      </c>
      <c r="G18" s="138" t="s">
        <v>232</v>
      </c>
      <c r="H18" s="138" t="s">
        <v>235</v>
      </c>
      <c r="I18" s="138" t="s">
        <v>235</v>
      </c>
      <c r="J18" s="8"/>
      <c r="K18" s="57"/>
    </row>
    <row r="19" spans="1:12" ht="24" customHeight="1" x14ac:dyDescent="0.15">
      <c r="A19" s="41" t="s">
        <v>147</v>
      </c>
      <c r="B19" s="6" t="s">
        <v>216</v>
      </c>
      <c r="C19" s="6" t="s">
        <v>218</v>
      </c>
      <c r="D19" s="48">
        <v>3346000</v>
      </c>
      <c r="E19" s="138" t="s">
        <v>220</v>
      </c>
      <c r="F19" s="138" t="s">
        <v>222</v>
      </c>
      <c r="G19" s="138" t="s">
        <v>224</v>
      </c>
      <c r="H19" s="141" t="s">
        <v>224</v>
      </c>
      <c r="I19" s="141" t="s">
        <v>224</v>
      </c>
      <c r="J19" s="8"/>
      <c r="K19" s="57"/>
    </row>
    <row r="20" spans="1:12" ht="24" customHeight="1" x14ac:dyDescent="0.15">
      <c r="A20" s="41" t="s">
        <v>147</v>
      </c>
      <c r="B20" s="90" t="s">
        <v>217</v>
      </c>
      <c r="C20" s="90" t="s">
        <v>219</v>
      </c>
      <c r="D20" s="113">
        <v>3200000</v>
      </c>
      <c r="E20" s="140" t="s">
        <v>221</v>
      </c>
      <c r="F20" s="141" t="s">
        <v>223</v>
      </c>
      <c r="G20" s="141" t="s">
        <v>225</v>
      </c>
      <c r="H20" s="141" t="s">
        <v>225</v>
      </c>
      <c r="I20" s="141" t="s">
        <v>225</v>
      </c>
      <c r="J20" s="8"/>
      <c r="K20" s="57"/>
      <c r="L20" s="159"/>
    </row>
    <row r="21" spans="1:12" ht="24" customHeight="1" x14ac:dyDescent="0.15">
      <c r="A21" s="41"/>
      <c r="B21" s="6"/>
      <c r="C21" s="6"/>
      <c r="D21" s="48"/>
      <c r="E21" s="142"/>
      <c r="F21" s="138"/>
      <c r="G21" s="138"/>
      <c r="H21" s="138"/>
      <c r="I21" s="138"/>
      <c r="J21" s="8"/>
      <c r="K21" s="57"/>
    </row>
    <row r="22" spans="1:12" ht="24" customHeight="1" x14ac:dyDescent="0.15">
      <c r="A22" s="41"/>
      <c r="B22" s="6"/>
      <c r="C22" s="6"/>
      <c r="D22" s="48"/>
      <c r="E22" s="142"/>
      <c r="F22" s="138"/>
      <c r="G22" s="138"/>
      <c r="H22" s="141"/>
      <c r="I22" s="141"/>
      <c r="J22" s="8"/>
    </row>
    <row r="23" spans="1:12" ht="24" customHeight="1" x14ac:dyDescent="0.15">
      <c r="A23" s="41"/>
      <c r="B23" s="6"/>
      <c r="C23" s="6"/>
      <c r="D23" s="48"/>
      <c r="E23" s="142"/>
      <c r="F23" s="142"/>
      <c r="G23" s="141"/>
      <c r="H23" s="141"/>
      <c r="I23" s="138"/>
      <c r="J23" s="8"/>
    </row>
    <row r="24" spans="1:12" ht="24" customHeight="1" x14ac:dyDescent="0.15">
      <c r="A24" s="41"/>
      <c r="B24" s="6"/>
      <c r="C24" s="6"/>
      <c r="D24" s="48"/>
      <c r="E24" s="142"/>
      <c r="F24" s="142"/>
      <c r="G24" s="138"/>
      <c r="H24" s="138"/>
      <c r="I24" s="138"/>
      <c r="J24" s="8"/>
    </row>
    <row r="25" spans="1:12" ht="24" customHeight="1" x14ac:dyDescent="0.15">
      <c r="A25" s="41"/>
      <c r="B25" s="6"/>
      <c r="C25" s="6"/>
      <c r="D25" s="48"/>
      <c r="E25" s="142"/>
      <c r="F25" s="142"/>
      <c r="G25" s="138"/>
      <c r="H25" s="138"/>
      <c r="I25" s="138"/>
      <c r="J25" s="8"/>
    </row>
    <row r="26" spans="1:12" ht="24" customHeight="1" x14ac:dyDescent="0.15">
      <c r="A26" s="41"/>
      <c r="B26" s="6"/>
      <c r="C26" s="6"/>
      <c r="D26" s="48"/>
      <c r="E26" s="142"/>
      <c r="F26" s="142"/>
      <c r="G26" s="138"/>
      <c r="H26" s="138"/>
      <c r="I26" s="138"/>
      <c r="J26" s="8"/>
    </row>
    <row r="27" spans="1:12" ht="24" customHeight="1" x14ac:dyDescent="0.15">
      <c r="A27" s="41"/>
      <c r="B27" s="6"/>
      <c r="C27" s="6"/>
      <c r="D27" s="48"/>
      <c r="E27" s="142"/>
      <c r="F27" s="142"/>
      <c r="G27" s="138"/>
      <c r="H27" s="138"/>
      <c r="I27" s="138"/>
      <c r="J27" s="8"/>
    </row>
    <row r="28" spans="1:12" ht="24" customHeight="1" x14ac:dyDescent="0.15">
      <c r="A28" s="41"/>
      <c r="B28" s="6"/>
      <c r="C28" s="6"/>
      <c r="D28" s="48"/>
      <c r="E28" s="142"/>
      <c r="F28" s="142"/>
      <c r="G28" s="138"/>
      <c r="H28" s="138"/>
      <c r="I28" s="138"/>
      <c r="J28" s="8"/>
    </row>
    <row r="29" spans="1:12" ht="24" customHeight="1" x14ac:dyDescent="0.15">
      <c r="A29" s="41"/>
      <c r="B29" s="6"/>
      <c r="C29" s="6"/>
      <c r="D29" s="48"/>
      <c r="E29" s="142"/>
      <c r="F29" s="138"/>
      <c r="G29" s="138"/>
      <c r="H29" s="138"/>
      <c r="I29" s="138"/>
      <c r="J29" s="8"/>
    </row>
    <row r="30" spans="1:12" ht="24" customHeight="1" x14ac:dyDescent="0.15">
      <c r="A30" s="41"/>
      <c r="B30" s="117"/>
      <c r="C30" s="6"/>
      <c r="D30" s="48"/>
      <c r="E30" s="142"/>
      <c r="F30" s="138"/>
      <c r="G30" s="153"/>
      <c r="H30" s="153"/>
      <c r="I30" s="138"/>
      <c r="J30" s="8"/>
    </row>
    <row r="31" spans="1:12" ht="24" customHeight="1" x14ac:dyDescent="0.15">
      <c r="A31" s="41"/>
      <c r="B31" s="6"/>
      <c r="C31" s="6"/>
      <c r="D31" s="48"/>
      <c r="E31" s="142"/>
      <c r="F31" s="138"/>
      <c r="G31" s="138"/>
      <c r="H31" s="153"/>
      <c r="I31" s="153"/>
      <c r="J31" s="43"/>
    </row>
    <row r="32" spans="1:12" ht="24" customHeight="1" x14ac:dyDescent="0.15">
      <c r="A32" s="41"/>
      <c r="B32" s="117"/>
      <c r="C32" s="6"/>
      <c r="D32" s="48"/>
      <c r="E32" s="142"/>
      <c r="F32" s="138"/>
      <c r="G32" s="138"/>
      <c r="H32" s="138"/>
      <c r="I32" s="138"/>
      <c r="J32" s="8"/>
    </row>
    <row r="33" spans="1:10" ht="24" customHeight="1" x14ac:dyDescent="0.15">
      <c r="A33" s="41"/>
      <c r="B33" s="117"/>
      <c r="C33" s="6"/>
      <c r="D33" s="48"/>
      <c r="E33" s="142"/>
      <c r="F33" s="138"/>
      <c r="G33" s="138"/>
      <c r="H33" s="138"/>
      <c r="I33" s="138"/>
      <c r="J33" s="43"/>
    </row>
    <row r="34" spans="1:10" ht="24" customHeight="1" x14ac:dyDescent="0.15">
      <c r="A34" s="41"/>
      <c r="B34" s="117"/>
      <c r="C34" s="6"/>
      <c r="D34" s="48"/>
      <c r="E34" s="142"/>
      <c r="F34" s="138"/>
      <c r="G34" s="138"/>
      <c r="H34" s="138"/>
      <c r="I34" s="138"/>
      <c r="J34" s="43"/>
    </row>
    <row r="35" spans="1:10" ht="24" customHeight="1" x14ac:dyDescent="0.15">
      <c r="A35" s="41"/>
      <c r="B35" s="117"/>
      <c r="C35" s="6"/>
      <c r="D35" s="48"/>
      <c r="E35" s="142"/>
      <c r="F35" s="138"/>
      <c r="G35" s="138"/>
      <c r="H35" s="138"/>
      <c r="I35" s="138"/>
      <c r="J35" s="43"/>
    </row>
    <row r="36" spans="1:10" ht="24" customHeight="1" x14ac:dyDescent="0.15">
      <c r="A36" s="41"/>
      <c r="B36" s="117"/>
      <c r="C36" s="6"/>
      <c r="D36" s="48"/>
      <c r="E36" s="142"/>
      <c r="F36" s="138"/>
      <c r="G36" s="138"/>
      <c r="H36" s="138"/>
      <c r="I36" s="138"/>
      <c r="J36" s="43"/>
    </row>
    <row r="37" spans="1:10" ht="24" customHeight="1" x14ac:dyDescent="0.15">
      <c r="A37" s="41"/>
      <c r="B37" s="117"/>
      <c r="C37" s="6"/>
      <c r="D37" s="48"/>
      <c r="E37" s="142"/>
      <c r="F37" s="138"/>
      <c r="G37" s="138"/>
      <c r="H37" s="138"/>
      <c r="I37" s="138"/>
      <c r="J37" s="8"/>
    </row>
    <row r="38" spans="1:10" ht="24" customHeight="1" x14ac:dyDescent="0.15">
      <c r="A38" s="41"/>
      <c r="B38" s="117"/>
      <c r="C38" s="6"/>
      <c r="D38" s="48"/>
      <c r="E38" s="142"/>
      <c r="F38" s="138"/>
      <c r="G38" s="138"/>
      <c r="H38" s="138"/>
      <c r="I38" s="138"/>
      <c r="J38" s="43"/>
    </row>
    <row r="39" spans="1:10" ht="24" customHeight="1" x14ac:dyDescent="0.15">
      <c r="A39" s="41"/>
      <c r="B39" s="117"/>
      <c r="C39" s="6"/>
      <c r="D39" s="48"/>
      <c r="E39" s="142"/>
      <c r="F39" s="138"/>
      <c r="G39" s="138"/>
      <c r="H39" s="138"/>
      <c r="I39" s="138"/>
      <c r="J39" s="8"/>
    </row>
    <row r="40" spans="1:10" ht="24" customHeight="1" x14ac:dyDescent="0.15">
      <c r="A40" s="41"/>
      <c r="B40" s="117"/>
      <c r="C40" s="6"/>
      <c r="D40" s="48"/>
      <c r="E40" s="142"/>
      <c r="F40" s="138"/>
      <c r="G40" s="138"/>
      <c r="H40" s="138"/>
      <c r="I40" s="138"/>
      <c r="J40" s="43"/>
    </row>
    <row r="41" spans="1:10" ht="24" customHeight="1" x14ac:dyDescent="0.15">
      <c r="A41" s="41"/>
      <c r="B41" s="117"/>
      <c r="C41" s="6"/>
      <c r="D41" s="48"/>
      <c r="E41" s="142"/>
      <c r="F41" s="138"/>
      <c r="G41" s="138"/>
      <c r="H41" s="138"/>
      <c r="I41" s="138"/>
      <c r="J41" s="43"/>
    </row>
    <row r="42" spans="1:10" ht="24" customHeight="1" x14ac:dyDescent="0.15">
      <c r="A42" s="41"/>
      <c r="B42" s="117"/>
      <c r="C42" s="6"/>
      <c r="D42" s="48"/>
      <c r="E42" s="142"/>
      <c r="F42" s="138"/>
      <c r="G42" s="138"/>
      <c r="H42" s="138"/>
      <c r="I42" s="138"/>
      <c r="J42" s="43"/>
    </row>
    <row r="43" spans="1:10" ht="24" customHeight="1" x14ac:dyDescent="0.15">
      <c r="A43" s="41"/>
      <c r="B43" s="117"/>
      <c r="C43" s="6"/>
      <c r="D43" s="48"/>
      <c r="E43" s="142"/>
      <c r="F43" s="138"/>
      <c r="G43" s="138"/>
      <c r="H43" s="138"/>
      <c r="I43" s="138"/>
      <c r="J43" s="43"/>
    </row>
    <row r="44" spans="1:10" ht="24" customHeight="1" x14ac:dyDescent="0.15">
      <c r="A44" s="41"/>
      <c r="B44" s="117"/>
      <c r="C44" s="6"/>
      <c r="D44" s="48"/>
      <c r="E44" s="142"/>
      <c r="F44" s="138"/>
      <c r="G44" s="138"/>
      <c r="H44" s="138"/>
      <c r="I44" s="138"/>
      <c r="J44" s="43"/>
    </row>
    <row r="45" spans="1:10" ht="24" customHeight="1" x14ac:dyDescent="0.15">
      <c r="A45" s="41"/>
      <c r="B45" s="168"/>
      <c r="C45" s="6"/>
      <c r="D45" s="48"/>
      <c r="E45" s="142"/>
      <c r="F45" s="138"/>
      <c r="G45" s="138"/>
      <c r="H45" s="138"/>
      <c r="I45" s="138"/>
      <c r="J45" s="43"/>
    </row>
    <row r="46" spans="1:10" ht="24" customHeight="1" x14ac:dyDescent="0.15">
      <c r="A46" s="41"/>
      <c r="B46" s="117"/>
      <c r="C46" s="6"/>
      <c r="D46" s="48"/>
      <c r="E46" s="142"/>
      <c r="F46" s="138"/>
      <c r="G46" s="138"/>
      <c r="H46" s="138"/>
      <c r="I46" s="138"/>
      <c r="J46" s="43"/>
    </row>
    <row r="47" spans="1:10" ht="24" customHeight="1" x14ac:dyDescent="0.15">
      <c r="A47" s="41"/>
      <c r="B47" s="117"/>
      <c r="C47" s="6"/>
      <c r="D47" s="48"/>
      <c r="E47" s="142"/>
      <c r="F47" s="138"/>
      <c r="G47" s="138"/>
      <c r="H47" s="138"/>
      <c r="I47" s="138"/>
      <c r="J47" s="43"/>
    </row>
    <row r="48" spans="1:10" ht="24" customHeight="1" x14ac:dyDescent="0.15">
      <c r="A48" s="41"/>
      <c r="B48" s="117"/>
      <c r="C48" s="6"/>
      <c r="D48" s="48"/>
      <c r="E48" s="142"/>
      <c r="F48" s="138"/>
      <c r="G48" s="138"/>
      <c r="H48" s="138"/>
      <c r="I48" s="138"/>
      <c r="J48" s="43"/>
    </row>
    <row r="49" spans="1:12" ht="24" customHeight="1" x14ac:dyDescent="0.15">
      <c r="A49" s="41"/>
      <c r="B49" s="117"/>
      <c r="C49" s="6"/>
      <c r="D49" s="48"/>
      <c r="E49" s="142"/>
      <c r="F49" s="138"/>
      <c r="G49" s="138"/>
      <c r="H49" s="138"/>
      <c r="I49" s="138"/>
      <c r="J49" s="43"/>
    </row>
    <row r="50" spans="1:12" ht="24" customHeight="1" x14ac:dyDescent="0.15">
      <c r="A50" s="41"/>
      <c r="B50" s="117"/>
      <c r="C50" s="6"/>
      <c r="D50" s="48"/>
      <c r="E50" s="142"/>
      <c r="F50" s="138"/>
      <c r="G50" s="138"/>
      <c r="H50" s="138"/>
      <c r="I50" s="138"/>
      <c r="J50" s="43"/>
    </row>
    <row r="51" spans="1:12" ht="24" customHeight="1" x14ac:dyDescent="0.15">
      <c r="A51" s="41"/>
      <c r="B51" s="117"/>
      <c r="C51" s="6"/>
      <c r="D51" s="48"/>
      <c r="E51" s="142"/>
      <c r="F51" s="143"/>
      <c r="G51" s="138"/>
      <c r="H51" s="138"/>
      <c r="I51" s="138"/>
      <c r="J51" s="43"/>
    </row>
    <row r="52" spans="1:12" ht="24" customHeight="1" x14ac:dyDescent="0.15">
      <c r="A52" s="41"/>
      <c r="B52" s="117"/>
      <c r="C52" s="6"/>
      <c r="D52" s="48"/>
      <c r="E52" s="142"/>
      <c r="F52" s="143"/>
      <c r="G52" s="138"/>
      <c r="H52" s="138"/>
      <c r="I52" s="138"/>
      <c r="J52" s="43"/>
    </row>
    <row r="53" spans="1:12" ht="24" customHeight="1" x14ac:dyDescent="0.15">
      <c r="A53" s="41"/>
      <c r="B53" s="117"/>
      <c r="C53" s="6"/>
      <c r="D53" s="48"/>
      <c r="E53" s="142"/>
      <c r="F53" s="143"/>
      <c r="G53" s="138"/>
      <c r="H53" s="138"/>
      <c r="I53" s="138"/>
      <c r="J53" s="43"/>
    </row>
    <row r="54" spans="1:12" ht="24" customHeight="1" x14ac:dyDescent="0.15">
      <c r="A54" s="41"/>
      <c r="B54" s="117"/>
      <c r="C54" s="6"/>
      <c r="D54" s="48"/>
      <c r="E54" s="142"/>
      <c r="F54" s="143"/>
      <c r="G54" s="138"/>
      <c r="H54" s="138"/>
      <c r="I54" s="138"/>
      <c r="J54" s="43"/>
    </row>
    <row r="55" spans="1:12" ht="24" customHeight="1" x14ac:dyDescent="0.15">
      <c r="A55" s="43"/>
      <c r="B55" s="117"/>
      <c r="C55" s="6"/>
      <c r="D55" s="144"/>
      <c r="E55" s="196"/>
      <c r="F55" s="197"/>
      <c r="G55" s="138"/>
      <c r="H55" s="138"/>
      <c r="I55" s="138"/>
      <c r="J55" s="43"/>
    </row>
    <row r="56" spans="1:12" ht="24" customHeight="1" x14ac:dyDescent="0.15">
      <c r="A56" s="41"/>
      <c r="B56" s="117"/>
      <c r="C56" s="6"/>
      <c r="D56" s="48"/>
      <c r="E56" s="142"/>
      <c r="F56" s="143"/>
      <c r="G56" s="138"/>
      <c r="H56" s="138"/>
      <c r="I56" s="138"/>
      <c r="J56" s="43"/>
    </row>
    <row r="57" spans="1:12" ht="24" customHeight="1" x14ac:dyDescent="0.15">
      <c r="A57" s="41"/>
      <c r="B57" s="117"/>
      <c r="C57" s="6"/>
      <c r="D57" s="48"/>
      <c r="E57" s="142"/>
      <c r="F57" s="143"/>
      <c r="G57" s="138"/>
      <c r="H57" s="138"/>
      <c r="I57" s="138"/>
      <c r="J57" s="43"/>
    </row>
    <row r="58" spans="1:12" s="164" customFormat="1" ht="24" hidden="1" customHeight="1" x14ac:dyDescent="0.15">
      <c r="A58" s="145"/>
      <c r="B58" s="146"/>
      <c r="C58" s="147"/>
      <c r="D58" s="148"/>
      <c r="E58" s="149"/>
      <c r="F58" s="165"/>
      <c r="G58" s="150"/>
      <c r="H58" s="167"/>
      <c r="I58" s="167"/>
      <c r="J58" s="151"/>
      <c r="K58" s="159"/>
      <c r="L58" s="159"/>
    </row>
    <row r="59" spans="1:12" ht="24" customHeight="1" x14ac:dyDescent="0.15">
      <c r="A59" s="41"/>
      <c r="B59" s="117"/>
      <c r="C59" s="6"/>
      <c r="D59" s="48"/>
      <c r="E59" s="142"/>
      <c r="F59" s="143"/>
      <c r="G59" s="138"/>
      <c r="H59" s="138"/>
      <c r="I59" s="138"/>
      <c r="J59" s="43"/>
    </row>
    <row r="60" spans="1:12" ht="24" customHeight="1" x14ac:dyDescent="0.15">
      <c r="A60" s="41"/>
      <c r="B60" s="117"/>
      <c r="C60" s="6"/>
      <c r="D60" s="48"/>
      <c r="E60" s="142"/>
      <c r="F60" s="143"/>
      <c r="G60" s="138"/>
      <c r="H60" s="138"/>
      <c r="I60" s="138"/>
      <c r="J60" s="43"/>
    </row>
    <row r="61" spans="1:12" ht="24" customHeight="1" x14ac:dyDescent="0.15">
      <c r="A61" s="43"/>
      <c r="B61" s="117"/>
      <c r="C61" s="6"/>
      <c r="D61" s="144"/>
      <c r="E61" s="196"/>
      <c r="F61" s="197"/>
      <c r="G61" s="138"/>
      <c r="H61" s="138"/>
      <c r="I61" s="138"/>
      <c r="J61" s="43"/>
    </row>
    <row r="62" spans="1:12" ht="24" customHeight="1" x14ac:dyDescent="0.15">
      <c r="A62" s="41"/>
      <c r="B62" s="117"/>
      <c r="C62" s="6"/>
      <c r="D62" s="48"/>
      <c r="E62" s="142"/>
      <c r="F62" s="143"/>
      <c r="G62" s="138"/>
      <c r="H62" s="138"/>
      <c r="I62" s="138"/>
      <c r="J62" s="43"/>
    </row>
    <row r="63" spans="1:12" ht="24" customHeight="1" x14ac:dyDescent="0.15">
      <c r="A63" s="41"/>
      <c r="B63" s="117"/>
      <c r="C63" s="6"/>
      <c r="D63" s="48"/>
      <c r="E63" s="142"/>
      <c r="F63" s="143"/>
      <c r="G63" s="138"/>
      <c r="H63" s="138"/>
      <c r="I63" s="138"/>
      <c r="J63" s="43"/>
    </row>
    <row r="64" spans="1:12" ht="24" customHeight="1" x14ac:dyDescent="0.15">
      <c r="A64" s="41"/>
      <c r="B64" s="117"/>
      <c r="C64" s="6"/>
      <c r="D64" s="48"/>
      <c r="E64" s="142"/>
      <c r="F64" s="143"/>
      <c r="G64" s="138"/>
      <c r="H64" s="138"/>
      <c r="I64" s="138"/>
      <c r="J64" s="8"/>
    </row>
    <row r="65" spans="1:12" ht="24" customHeight="1" x14ac:dyDescent="0.15">
      <c r="A65" s="41"/>
      <c r="B65" s="168"/>
      <c r="C65" s="6"/>
      <c r="D65" s="48"/>
      <c r="E65" s="142"/>
      <c r="F65" s="143"/>
      <c r="G65" s="138"/>
      <c r="H65" s="138"/>
      <c r="I65" s="138"/>
      <c r="J65" s="43"/>
    </row>
    <row r="66" spans="1:12" ht="24" customHeight="1" x14ac:dyDescent="0.15">
      <c r="A66" s="41"/>
      <c r="B66" s="168"/>
      <c r="C66" s="6"/>
      <c r="D66" s="48"/>
      <c r="E66" s="142"/>
      <c r="F66" s="143"/>
      <c r="G66" s="138"/>
      <c r="H66" s="138"/>
      <c r="I66" s="138"/>
      <c r="J66" s="43"/>
    </row>
    <row r="67" spans="1:12" ht="24" customHeight="1" x14ac:dyDescent="0.15">
      <c r="A67" s="41"/>
      <c r="B67" s="168"/>
      <c r="C67" s="6"/>
      <c r="D67" s="48"/>
      <c r="E67" s="142"/>
      <c r="F67" s="143"/>
      <c r="G67" s="138"/>
      <c r="H67" s="138"/>
      <c r="I67" s="138"/>
      <c r="J67" s="43"/>
    </row>
    <row r="68" spans="1:12" ht="24" customHeight="1" x14ac:dyDescent="0.15">
      <c r="A68" s="41"/>
      <c r="B68" s="168"/>
      <c r="C68" s="6"/>
      <c r="D68" s="48"/>
      <c r="E68" s="142"/>
      <c r="F68" s="143"/>
      <c r="G68" s="138"/>
      <c r="H68" s="138"/>
      <c r="I68" s="138"/>
      <c r="J68" s="43"/>
    </row>
    <row r="69" spans="1:12" ht="24" customHeight="1" x14ac:dyDescent="0.15">
      <c r="A69" s="43"/>
      <c r="B69" s="117"/>
      <c r="C69" s="6"/>
      <c r="D69" s="144"/>
      <c r="E69" s="196"/>
      <c r="F69" s="197"/>
      <c r="G69" s="138"/>
      <c r="H69" s="138"/>
      <c r="I69" s="138"/>
      <c r="J69" s="43"/>
    </row>
    <row r="70" spans="1:12" ht="24" customHeight="1" x14ac:dyDescent="0.15">
      <c r="A70" s="43"/>
      <c r="B70" s="117"/>
      <c r="C70" s="6"/>
      <c r="D70" s="144"/>
      <c r="E70" s="196"/>
      <c r="F70" s="197"/>
      <c r="G70" s="138"/>
      <c r="H70" s="138"/>
      <c r="I70" s="138"/>
      <c r="J70" s="43"/>
    </row>
    <row r="71" spans="1:12" s="164" customFormat="1" ht="24" hidden="1" customHeight="1" x14ac:dyDescent="0.15">
      <c r="A71" s="145"/>
      <c r="B71" s="201"/>
      <c r="C71" s="147"/>
      <c r="D71" s="148"/>
      <c r="E71" s="149"/>
      <c r="F71" s="165"/>
      <c r="G71" s="150"/>
      <c r="H71" s="167"/>
      <c r="I71" s="167"/>
      <c r="J71" s="151"/>
      <c r="K71" s="159"/>
      <c r="L71" s="159"/>
    </row>
    <row r="72" spans="1:12" ht="24" customHeight="1" x14ac:dyDescent="0.15">
      <c r="A72" s="41"/>
      <c r="B72" s="168"/>
      <c r="C72" s="6"/>
      <c r="D72" s="48"/>
      <c r="E72" s="142"/>
      <c r="F72" s="143"/>
      <c r="G72" s="138"/>
      <c r="H72" s="138"/>
      <c r="I72" s="138"/>
      <c r="J72" s="43"/>
    </row>
    <row r="73" spans="1:12" ht="24" customHeight="1" x14ac:dyDescent="0.15">
      <c r="A73" s="43"/>
      <c r="B73" s="133"/>
      <c r="C73" s="6"/>
      <c r="D73" s="144"/>
      <c r="E73" s="196"/>
      <c r="F73" s="197"/>
      <c r="G73" s="138"/>
      <c r="H73" s="138"/>
      <c r="I73" s="138"/>
      <c r="J73" s="43"/>
    </row>
    <row r="74" spans="1:12" ht="24" customHeight="1" x14ac:dyDescent="0.15">
      <c r="A74" s="43"/>
      <c r="B74" s="133"/>
      <c r="C74" s="6"/>
      <c r="D74" s="144"/>
      <c r="E74" s="196"/>
      <c r="F74" s="197"/>
      <c r="G74" s="138"/>
      <c r="H74" s="138"/>
      <c r="I74" s="138"/>
      <c r="J74" s="43"/>
    </row>
    <row r="75" spans="1:12" ht="24" customHeight="1" x14ac:dyDescent="0.15">
      <c r="A75" s="43"/>
      <c r="B75" s="133"/>
      <c r="C75" s="6"/>
      <c r="D75" s="144"/>
      <c r="E75" s="196"/>
      <c r="F75" s="197"/>
      <c r="G75" s="138"/>
      <c r="H75" s="138"/>
      <c r="I75" s="138"/>
      <c r="J75" s="43"/>
    </row>
    <row r="76" spans="1:12" ht="24" customHeight="1" x14ac:dyDescent="0.15">
      <c r="A76" s="43"/>
      <c r="B76" s="133"/>
      <c r="C76" s="6"/>
      <c r="D76" s="144"/>
      <c r="E76" s="196"/>
      <c r="F76" s="197"/>
      <c r="G76" s="138"/>
      <c r="H76" s="138"/>
      <c r="I76" s="138"/>
      <c r="J76" s="43"/>
    </row>
    <row r="77" spans="1:12" ht="24" customHeight="1" x14ac:dyDescent="0.15">
      <c r="A77" s="43"/>
      <c r="B77" s="133"/>
      <c r="C77" s="6"/>
      <c r="D77" s="144"/>
      <c r="E77" s="196"/>
      <c r="F77" s="197"/>
      <c r="G77" s="138"/>
      <c r="H77" s="138"/>
      <c r="I77" s="138"/>
      <c r="J77" s="43"/>
    </row>
    <row r="78" spans="1:12" ht="24" customHeight="1" x14ac:dyDescent="0.15">
      <c r="A78" s="43"/>
      <c r="B78" s="117"/>
      <c r="C78" s="6"/>
      <c r="D78" s="144"/>
      <c r="E78" s="196"/>
      <c r="F78" s="197"/>
      <c r="G78" s="138"/>
      <c r="H78" s="138"/>
      <c r="I78" s="138"/>
      <c r="J78" s="43"/>
    </row>
    <row r="79" spans="1:12" ht="24" customHeight="1" x14ac:dyDescent="0.15">
      <c r="A79" s="43"/>
      <c r="B79" s="133"/>
      <c r="C79" s="6"/>
      <c r="D79" s="144"/>
      <c r="E79" s="196"/>
      <c r="F79" s="197"/>
      <c r="G79" s="153"/>
      <c r="H79" s="138"/>
      <c r="I79" s="138"/>
      <c r="J79" s="43"/>
    </row>
    <row r="80" spans="1:12" ht="24" customHeight="1" x14ac:dyDescent="0.15">
      <c r="A80" s="43"/>
      <c r="B80" s="133"/>
      <c r="C80" s="6"/>
      <c r="D80" s="144"/>
      <c r="E80" s="196"/>
      <c r="F80" s="197"/>
      <c r="G80" s="138"/>
      <c r="H80" s="138"/>
      <c r="I80" s="138"/>
      <c r="J80" s="43"/>
    </row>
    <row r="81" spans="1:10" ht="24" customHeight="1" x14ac:dyDescent="0.15">
      <c r="A81" s="43"/>
      <c r="B81" s="133"/>
      <c r="C81" s="6"/>
      <c r="D81" s="144"/>
      <c r="E81" s="196"/>
      <c r="F81" s="197"/>
      <c r="G81" s="138"/>
      <c r="H81" s="138"/>
      <c r="I81" s="138"/>
      <c r="J81" s="43"/>
    </row>
    <row r="82" spans="1:10" ht="24" customHeight="1" x14ac:dyDescent="0.15">
      <c r="A82" s="43"/>
      <c r="B82" s="133"/>
      <c r="C82" s="6"/>
      <c r="D82" s="144"/>
      <c r="E82" s="196"/>
      <c r="F82" s="197"/>
      <c r="G82" s="138"/>
      <c r="H82" s="138"/>
      <c r="I82" s="138"/>
      <c r="J82" s="43"/>
    </row>
    <row r="83" spans="1:10" ht="24" customHeight="1" x14ac:dyDescent="0.15">
      <c r="A83" s="43"/>
      <c r="B83" s="133"/>
      <c r="C83" s="6"/>
      <c r="D83" s="144"/>
      <c r="E83" s="196"/>
      <c r="F83" s="197"/>
      <c r="G83" s="138"/>
      <c r="H83" s="138"/>
      <c r="I83" s="138"/>
      <c r="J83" s="43"/>
    </row>
    <row r="84" spans="1:10" ht="24" customHeight="1" x14ac:dyDescent="0.15">
      <c r="A84" s="43"/>
      <c r="B84" s="117"/>
      <c r="C84" s="6"/>
      <c r="D84" s="144"/>
      <c r="E84" s="196"/>
      <c r="F84" s="197"/>
      <c r="G84" s="138"/>
      <c r="H84" s="138"/>
      <c r="I84" s="138"/>
      <c r="J84" s="43"/>
    </row>
    <row r="85" spans="1:10" ht="24" customHeight="1" x14ac:dyDescent="0.15">
      <c r="A85" s="43"/>
      <c r="B85" s="168"/>
      <c r="C85" s="6"/>
      <c r="D85" s="48"/>
      <c r="E85" s="142"/>
      <c r="F85" s="143"/>
      <c r="G85" s="138"/>
      <c r="H85" s="138"/>
      <c r="I85" s="138"/>
      <c r="J85" s="43"/>
    </row>
    <row r="86" spans="1:10" ht="24" customHeight="1" x14ac:dyDescent="0.15">
      <c r="A86" s="43"/>
      <c r="B86" s="168"/>
      <c r="C86" s="6"/>
      <c r="D86" s="48"/>
      <c r="E86" s="142"/>
      <c r="F86" s="143"/>
      <c r="G86" s="138"/>
      <c r="H86" s="138"/>
      <c r="I86" s="138"/>
      <c r="J86" s="43"/>
    </row>
    <row r="87" spans="1:10" ht="24" customHeight="1" x14ac:dyDescent="0.15">
      <c r="A87" s="43"/>
      <c r="B87" s="168"/>
      <c r="C87" s="6"/>
      <c r="D87" s="48"/>
      <c r="E87" s="142"/>
      <c r="F87" s="143"/>
      <c r="G87" s="138"/>
      <c r="H87" s="138"/>
      <c r="I87" s="138"/>
      <c r="J87" s="43"/>
    </row>
    <row r="88" spans="1:10" ht="24" customHeight="1" x14ac:dyDescent="0.15">
      <c r="A88" s="43"/>
      <c r="B88" s="133"/>
      <c r="C88" s="6"/>
      <c r="D88" s="144"/>
      <c r="E88" s="196"/>
      <c r="F88" s="197"/>
      <c r="G88" s="138"/>
      <c r="H88" s="138"/>
      <c r="I88" s="138"/>
      <c r="J88" s="43"/>
    </row>
    <row r="89" spans="1:10" ht="24" customHeight="1" x14ac:dyDescent="0.15">
      <c r="A89" s="43"/>
      <c r="B89" s="133"/>
      <c r="C89" s="6"/>
      <c r="D89" s="144"/>
      <c r="E89" s="196"/>
      <c r="F89" s="197"/>
      <c r="G89" s="138"/>
      <c r="H89" s="138"/>
      <c r="I89" s="138"/>
      <c r="J89" s="43"/>
    </row>
    <row r="90" spans="1:10" ht="24" customHeight="1" x14ac:dyDescent="0.15">
      <c r="A90" s="43"/>
      <c r="B90" s="133"/>
      <c r="C90" s="6"/>
      <c r="D90" s="144"/>
      <c r="E90" s="196"/>
      <c r="F90" s="197"/>
      <c r="G90" s="138"/>
      <c r="H90" s="138"/>
      <c r="I90" s="138"/>
      <c r="J90" s="43"/>
    </row>
    <row r="91" spans="1:10" ht="24" customHeight="1" x14ac:dyDescent="0.15">
      <c r="A91" s="43"/>
      <c r="B91" s="168"/>
      <c r="C91" s="6"/>
      <c r="D91" s="48"/>
      <c r="E91" s="142"/>
      <c r="F91" s="143"/>
      <c r="G91" s="138"/>
      <c r="H91" s="138"/>
      <c r="I91" s="138"/>
      <c r="J91" s="43"/>
    </row>
    <row r="92" spans="1:10" ht="24" customHeight="1" x14ac:dyDescent="0.15">
      <c r="A92" s="43"/>
      <c r="B92" s="168"/>
      <c r="C92" s="6"/>
      <c r="D92" s="48"/>
      <c r="E92" s="142"/>
      <c r="F92" s="143"/>
      <c r="G92" s="138"/>
      <c r="H92" s="138"/>
      <c r="I92" s="138"/>
      <c r="J92" s="43"/>
    </row>
    <row r="93" spans="1:10" ht="24" customHeight="1" x14ac:dyDescent="0.15">
      <c r="A93" s="43"/>
      <c r="B93" s="133"/>
      <c r="C93" s="6"/>
      <c r="D93" s="144"/>
      <c r="E93" s="196"/>
      <c r="F93" s="197"/>
      <c r="G93" s="138"/>
      <c r="H93" s="138"/>
      <c r="I93" s="138"/>
      <c r="J93" s="43"/>
    </row>
    <row r="94" spans="1:10" ht="24" customHeight="1" x14ac:dyDescent="0.15">
      <c r="A94" s="43"/>
      <c r="B94" s="133"/>
      <c r="C94" s="6"/>
      <c r="D94" s="144"/>
      <c r="E94" s="196"/>
      <c r="F94" s="197"/>
      <c r="G94" s="138"/>
      <c r="H94" s="138"/>
      <c r="I94" s="138"/>
      <c r="J94" s="43"/>
    </row>
    <row r="95" spans="1:10" ht="24" customHeight="1" x14ac:dyDescent="0.15">
      <c r="A95" s="43"/>
      <c r="B95" s="133"/>
      <c r="C95" s="6"/>
      <c r="D95" s="144"/>
      <c r="E95" s="196"/>
      <c r="F95" s="197"/>
      <c r="G95" s="138"/>
      <c r="H95" s="138"/>
      <c r="I95" s="138"/>
      <c r="J95" s="43"/>
    </row>
    <row r="96" spans="1:10" ht="24" customHeight="1" x14ac:dyDescent="0.15">
      <c r="A96" s="43"/>
      <c r="B96" s="133"/>
      <c r="C96" s="6"/>
      <c r="D96" s="144"/>
      <c r="E96" s="196"/>
      <c r="F96" s="197"/>
      <c r="G96" s="138"/>
      <c r="H96" s="138"/>
      <c r="I96" s="138"/>
      <c r="J96" s="43"/>
    </row>
    <row r="97" spans="1:12" ht="24" customHeight="1" x14ac:dyDescent="0.15">
      <c r="A97" s="43"/>
      <c r="B97" s="133"/>
      <c r="C97" s="6"/>
      <c r="D97" s="144"/>
      <c r="E97" s="196"/>
      <c r="F97" s="197"/>
      <c r="G97" s="138"/>
      <c r="H97" s="138"/>
      <c r="I97" s="138"/>
      <c r="J97" s="43"/>
    </row>
    <row r="98" spans="1:12" ht="24" customHeight="1" x14ac:dyDescent="0.15">
      <c r="A98" s="43"/>
      <c r="B98" s="133"/>
      <c r="C98" s="6"/>
      <c r="D98" s="144"/>
      <c r="E98" s="196"/>
      <c r="F98" s="197"/>
      <c r="G98" s="138"/>
      <c r="H98" s="138"/>
      <c r="I98" s="138"/>
      <c r="J98" s="43"/>
    </row>
    <row r="99" spans="1:12" ht="24" customHeight="1" x14ac:dyDescent="0.15">
      <c r="A99" s="43"/>
      <c r="B99" s="133"/>
      <c r="C99" s="6"/>
      <c r="D99" s="144"/>
      <c r="E99" s="196"/>
      <c r="F99" s="197"/>
      <c r="G99" s="138"/>
      <c r="H99" s="169"/>
      <c r="I99" s="169"/>
      <c r="J99" s="43"/>
    </row>
    <row r="100" spans="1:12" ht="24" customHeight="1" x14ac:dyDescent="0.15">
      <c r="A100" s="43"/>
      <c r="B100" s="168"/>
      <c r="C100" s="6"/>
      <c r="D100" s="48"/>
      <c r="E100" s="142"/>
      <c r="F100" s="143"/>
      <c r="G100" s="138"/>
      <c r="H100" s="138"/>
      <c r="I100" s="138"/>
      <c r="J100" s="43"/>
    </row>
    <row r="101" spans="1:12" ht="24" customHeight="1" x14ac:dyDescent="0.15">
      <c r="A101" s="43"/>
      <c r="B101" s="168"/>
      <c r="C101" s="6"/>
      <c r="D101" s="48"/>
      <c r="E101" s="142"/>
      <c r="F101" s="143"/>
      <c r="G101" s="138"/>
      <c r="H101" s="138"/>
      <c r="I101" s="138"/>
      <c r="J101" s="43"/>
    </row>
    <row r="102" spans="1:12" s="164" customFormat="1" ht="24" hidden="1" customHeight="1" x14ac:dyDescent="0.15">
      <c r="A102" s="151"/>
      <c r="B102" s="201"/>
      <c r="C102" s="147"/>
      <c r="D102" s="148"/>
      <c r="E102" s="149"/>
      <c r="F102" s="165"/>
      <c r="G102" s="150"/>
      <c r="H102" s="167"/>
      <c r="I102" s="167"/>
      <c r="J102" s="151"/>
      <c r="K102" s="159"/>
      <c r="L102" s="159"/>
    </row>
    <row r="103" spans="1:12" ht="24" customHeight="1" x14ac:dyDescent="0.15">
      <c r="A103" s="43"/>
      <c r="B103" s="133"/>
      <c r="C103" s="6"/>
      <c r="D103" s="144"/>
      <c r="E103" s="196"/>
      <c r="F103" s="197"/>
      <c r="G103" s="138"/>
      <c r="H103" s="138"/>
      <c r="I103" s="138"/>
      <c r="J103" s="43"/>
    </row>
    <row r="104" spans="1:12" ht="24" customHeight="1" x14ac:dyDescent="0.15">
      <c r="A104" s="43"/>
      <c r="B104" s="58"/>
      <c r="C104" s="6"/>
      <c r="D104" s="144"/>
      <c r="E104" s="196"/>
      <c r="F104" s="197"/>
      <c r="G104" s="138"/>
      <c r="H104" s="138"/>
      <c r="I104" s="138"/>
      <c r="J104" s="43"/>
    </row>
    <row r="105" spans="1:12" ht="24" customHeight="1" x14ac:dyDescent="0.15">
      <c r="A105" s="43"/>
      <c r="B105" s="133"/>
      <c r="C105" s="6"/>
      <c r="D105" s="144"/>
      <c r="E105" s="196"/>
      <c r="F105" s="197"/>
      <c r="G105" s="138"/>
      <c r="H105" s="138"/>
      <c r="I105" s="138"/>
      <c r="J105" s="43"/>
    </row>
    <row r="106" spans="1:12" ht="24" customHeight="1" x14ac:dyDescent="0.15">
      <c r="A106" s="43"/>
      <c r="B106" s="133"/>
      <c r="C106" s="6"/>
      <c r="D106" s="144"/>
      <c r="E106" s="196"/>
      <c r="F106" s="197"/>
      <c r="G106" s="138"/>
      <c r="H106" s="138"/>
      <c r="I106" s="138"/>
      <c r="J106" s="43"/>
    </row>
    <row r="107" spans="1:12" ht="24" customHeight="1" x14ac:dyDescent="0.15">
      <c r="A107" s="43"/>
      <c r="B107" s="133"/>
      <c r="C107" s="6"/>
      <c r="D107" s="144"/>
      <c r="E107" s="196"/>
      <c r="F107" s="197"/>
      <c r="G107" s="138"/>
      <c r="H107" s="138"/>
      <c r="I107" s="138"/>
      <c r="J107" s="43"/>
    </row>
    <row r="108" spans="1:12" ht="24" customHeight="1" x14ac:dyDescent="0.15">
      <c r="A108" s="43"/>
      <c r="B108" s="133"/>
      <c r="C108" s="6"/>
      <c r="D108" s="144"/>
      <c r="E108" s="196"/>
      <c r="F108" s="197"/>
      <c r="G108" s="138"/>
      <c r="H108" s="138"/>
      <c r="I108" s="138"/>
      <c r="J108" s="43"/>
    </row>
    <row r="109" spans="1:12" ht="24" customHeight="1" x14ac:dyDescent="0.15">
      <c r="A109" s="43"/>
      <c r="B109" s="133"/>
      <c r="C109" s="6"/>
      <c r="D109" s="144"/>
      <c r="E109" s="196"/>
      <c r="F109" s="197"/>
      <c r="G109" s="138"/>
      <c r="H109" s="138"/>
      <c r="I109" s="138"/>
      <c r="J109" s="43"/>
    </row>
    <row r="110" spans="1:12" ht="24" customHeight="1" x14ac:dyDescent="0.15">
      <c r="A110" s="43"/>
      <c r="B110" s="133"/>
      <c r="C110" s="6"/>
      <c r="D110" s="144"/>
      <c r="E110" s="196"/>
      <c r="F110" s="197"/>
      <c r="G110" s="138"/>
      <c r="H110" s="138"/>
      <c r="I110" s="138"/>
      <c r="J110" s="43"/>
    </row>
    <row r="111" spans="1:12" ht="24" customHeight="1" x14ac:dyDescent="0.15">
      <c r="A111" s="43"/>
      <c r="B111" s="133"/>
      <c r="C111" s="6"/>
      <c r="D111" s="144"/>
      <c r="E111" s="196"/>
      <c r="F111" s="197"/>
      <c r="G111" s="138"/>
      <c r="H111" s="138"/>
      <c r="I111" s="138"/>
      <c r="J111" s="43"/>
    </row>
    <row r="112" spans="1:12" ht="24" customHeight="1" x14ac:dyDescent="0.15">
      <c r="A112" s="43"/>
      <c r="B112" s="133"/>
      <c r="C112" s="6"/>
      <c r="D112" s="144"/>
      <c r="E112" s="196"/>
      <c r="F112" s="197"/>
      <c r="G112" s="138"/>
      <c r="H112" s="138"/>
      <c r="I112" s="138"/>
      <c r="J112" s="43"/>
    </row>
    <row r="113" spans="1:10" ht="24" customHeight="1" x14ac:dyDescent="0.15">
      <c r="A113" s="43"/>
      <c r="B113" s="133"/>
      <c r="C113" s="6"/>
      <c r="D113" s="144"/>
      <c r="E113" s="196"/>
      <c r="F113" s="197"/>
      <c r="G113" s="138"/>
      <c r="H113" s="138"/>
      <c r="I113" s="138"/>
      <c r="J113" s="43"/>
    </row>
    <row r="114" spans="1:10" ht="24" customHeight="1" x14ac:dyDescent="0.15">
      <c r="A114" s="43"/>
      <c r="B114" s="133"/>
      <c r="C114" s="6"/>
      <c r="D114" s="144"/>
      <c r="E114" s="196"/>
      <c r="F114" s="197"/>
      <c r="G114" s="138"/>
      <c r="H114" s="138"/>
      <c r="I114" s="138"/>
      <c r="J114" s="43"/>
    </row>
    <row r="115" spans="1:10" ht="24" customHeight="1" x14ac:dyDescent="0.15">
      <c r="A115" s="43"/>
      <c r="B115" s="133"/>
      <c r="C115" s="6"/>
      <c r="D115" s="144"/>
      <c r="E115" s="196"/>
      <c r="F115" s="197"/>
      <c r="G115" s="138"/>
      <c r="H115" s="138"/>
      <c r="I115" s="138"/>
      <c r="J115" s="43"/>
    </row>
    <row r="116" spans="1:10" ht="24" customHeight="1" x14ac:dyDescent="0.15">
      <c r="A116" s="43"/>
      <c r="B116" s="133"/>
      <c r="C116" s="6"/>
      <c r="D116" s="144"/>
      <c r="E116" s="196"/>
      <c r="F116" s="197"/>
      <c r="G116" s="138"/>
      <c r="H116" s="138"/>
      <c r="I116" s="138"/>
      <c r="J116" s="43"/>
    </row>
    <row r="117" spans="1:10" ht="24" customHeight="1" x14ac:dyDescent="0.15">
      <c r="A117" s="43"/>
      <c r="B117" s="133"/>
      <c r="C117" s="6"/>
      <c r="D117" s="144"/>
      <c r="E117" s="196"/>
      <c r="F117" s="197"/>
      <c r="G117" s="138"/>
      <c r="H117" s="138"/>
      <c r="I117" s="138"/>
      <c r="J117" s="43"/>
    </row>
    <row r="118" spans="1:10" ht="24" customHeight="1" x14ac:dyDescent="0.15">
      <c r="A118" s="43"/>
      <c r="B118" s="133"/>
      <c r="C118" s="6"/>
      <c r="D118" s="144"/>
      <c r="E118" s="196"/>
      <c r="F118" s="197"/>
      <c r="G118" s="138"/>
      <c r="H118" s="138"/>
      <c r="I118" s="138"/>
      <c r="J118" s="43"/>
    </row>
    <row r="119" spans="1:10" ht="24" customHeight="1" x14ac:dyDescent="0.15">
      <c r="A119" s="43"/>
      <c r="B119" s="133"/>
      <c r="C119" s="6"/>
      <c r="D119" s="144"/>
      <c r="E119" s="196"/>
      <c r="F119" s="197"/>
      <c r="G119" s="138"/>
      <c r="H119" s="138"/>
      <c r="I119" s="138"/>
      <c r="J119" s="43"/>
    </row>
    <row r="120" spans="1:10" ht="24" customHeight="1" x14ac:dyDescent="0.15">
      <c r="A120" s="43"/>
      <c r="B120" s="133"/>
      <c r="C120" s="6"/>
      <c r="D120" s="144"/>
      <c r="E120" s="196"/>
      <c r="F120" s="197"/>
      <c r="G120" s="138"/>
      <c r="H120" s="138"/>
      <c r="I120" s="138"/>
      <c r="J120" s="43"/>
    </row>
    <row r="121" spans="1:10" ht="24" customHeight="1" x14ac:dyDescent="0.15">
      <c r="A121" s="43"/>
      <c r="B121" s="133"/>
      <c r="C121" s="6"/>
      <c r="D121" s="144"/>
      <c r="E121" s="196"/>
      <c r="F121" s="197"/>
      <c r="G121" s="138"/>
      <c r="H121" s="138"/>
      <c r="I121" s="138"/>
      <c r="J121" s="43"/>
    </row>
    <row r="122" spans="1:10" ht="24" customHeight="1" x14ac:dyDescent="0.15">
      <c r="A122" s="43"/>
      <c r="B122" s="133"/>
      <c r="C122" s="6"/>
      <c r="D122" s="144"/>
      <c r="E122" s="196"/>
      <c r="F122" s="197"/>
      <c r="G122" s="138"/>
      <c r="H122" s="138"/>
      <c r="I122" s="138"/>
      <c r="J122" s="43"/>
    </row>
    <row r="123" spans="1:10" ht="24" customHeight="1" x14ac:dyDescent="0.15">
      <c r="A123" s="43"/>
      <c r="B123" s="133"/>
      <c r="C123" s="6"/>
      <c r="D123" s="144"/>
      <c r="E123" s="196"/>
      <c r="F123" s="197"/>
      <c r="G123" s="138"/>
      <c r="H123" s="138"/>
      <c r="I123" s="138"/>
      <c r="J123" s="43"/>
    </row>
    <row r="124" spans="1:10" ht="24" customHeight="1" x14ac:dyDescent="0.15">
      <c r="A124" s="43"/>
      <c r="B124" s="133"/>
      <c r="C124" s="6"/>
      <c r="D124" s="144"/>
      <c r="E124" s="196"/>
      <c r="F124" s="197"/>
      <c r="G124" s="138"/>
      <c r="H124" s="138"/>
      <c r="I124" s="138"/>
      <c r="J124" s="43"/>
    </row>
    <row r="125" spans="1:10" ht="24" customHeight="1" x14ac:dyDescent="0.15">
      <c r="A125" s="43"/>
      <c r="B125" s="133"/>
      <c r="C125" s="6"/>
      <c r="D125" s="144"/>
      <c r="E125" s="196"/>
      <c r="F125" s="197"/>
      <c r="G125" s="138"/>
      <c r="H125" s="138"/>
      <c r="I125" s="138"/>
      <c r="J125" s="43"/>
    </row>
    <row r="126" spans="1:10" ht="24" customHeight="1" x14ac:dyDescent="0.15">
      <c r="A126" s="43"/>
      <c r="B126" s="133"/>
      <c r="C126" s="6"/>
      <c r="D126" s="144"/>
      <c r="E126" s="196"/>
      <c r="F126" s="197"/>
      <c r="G126" s="138"/>
      <c r="H126" s="138"/>
      <c r="I126" s="138"/>
      <c r="J126" s="43"/>
    </row>
    <row r="127" spans="1:10" ht="24" customHeight="1" x14ac:dyDescent="0.15">
      <c r="A127" s="43"/>
      <c r="B127" s="133"/>
      <c r="C127" s="6"/>
      <c r="D127" s="144"/>
      <c r="E127" s="196"/>
      <c r="F127" s="197"/>
      <c r="G127" s="138"/>
      <c r="H127" s="138"/>
      <c r="I127" s="138"/>
      <c r="J127" s="43"/>
    </row>
    <row r="128" spans="1:10" ht="24" customHeight="1" x14ac:dyDescent="0.15">
      <c r="A128" s="43"/>
      <c r="B128" s="133"/>
      <c r="C128" s="6"/>
      <c r="D128" s="144"/>
      <c r="E128" s="196"/>
      <c r="F128" s="197"/>
      <c r="G128" s="138"/>
      <c r="H128" s="138"/>
      <c r="I128" s="138"/>
      <c r="J128" s="43"/>
    </row>
    <row r="129" spans="1:12" ht="24" customHeight="1" x14ac:dyDescent="0.15">
      <c r="A129" s="43"/>
      <c r="B129" s="133"/>
      <c r="C129" s="6"/>
      <c r="D129" s="144"/>
      <c r="E129" s="196"/>
      <c r="F129" s="197"/>
      <c r="G129" s="138"/>
      <c r="H129" s="138"/>
      <c r="I129" s="138"/>
      <c r="J129" s="43"/>
    </row>
    <row r="130" spans="1:12" ht="24" customHeight="1" x14ac:dyDescent="0.15">
      <c r="A130" s="43"/>
      <c r="B130" s="133"/>
      <c r="C130" s="6"/>
      <c r="D130" s="144"/>
      <c r="E130" s="196"/>
      <c r="F130" s="197"/>
      <c r="G130" s="138"/>
      <c r="H130" s="138"/>
      <c r="I130" s="138"/>
      <c r="J130" s="43"/>
    </row>
    <row r="131" spans="1:12" ht="24" customHeight="1" x14ac:dyDescent="0.15">
      <c r="A131" s="43"/>
      <c r="B131" s="133"/>
      <c r="C131" s="6"/>
      <c r="D131" s="144"/>
      <c r="E131" s="196"/>
      <c r="F131" s="197"/>
      <c r="G131" s="138"/>
      <c r="H131" s="138"/>
      <c r="I131" s="138"/>
      <c r="J131" s="43"/>
    </row>
    <row r="132" spans="1:12" ht="24" customHeight="1" x14ac:dyDescent="0.15">
      <c r="A132" s="43"/>
      <c r="B132" s="133"/>
      <c r="C132" s="6"/>
      <c r="D132" s="144"/>
      <c r="E132" s="196"/>
      <c r="F132" s="197"/>
      <c r="G132" s="138"/>
      <c r="H132" s="138"/>
      <c r="I132" s="138"/>
      <c r="J132" s="43"/>
    </row>
    <row r="133" spans="1:12" ht="24" customHeight="1" x14ac:dyDescent="0.15">
      <c r="A133" s="43"/>
      <c r="B133" s="133"/>
      <c r="C133" s="6"/>
      <c r="D133" s="144"/>
      <c r="E133" s="196"/>
      <c r="F133" s="197"/>
      <c r="G133" s="138"/>
      <c r="H133" s="138"/>
      <c r="I133" s="138"/>
      <c r="J133" s="43"/>
    </row>
    <row r="134" spans="1:12" ht="24" customHeight="1" x14ac:dyDescent="0.15">
      <c r="A134" s="43"/>
      <c r="B134" s="133"/>
      <c r="C134" s="6"/>
      <c r="D134" s="144"/>
      <c r="E134" s="196"/>
      <c r="F134" s="197"/>
      <c r="G134" s="138"/>
      <c r="H134" s="138"/>
      <c r="I134" s="138"/>
      <c r="J134" s="43"/>
    </row>
    <row r="135" spans="1:12" ht="24" customHeight="1" x14ac:dyDescent="0.15">
      <c r="A135" s="43"/>
      <c r="B135" s="133"/>
      <c r="C135" s="6"/>
      <c r="D135" s="144"/>
      <c r="E135" s="196"/>
      <c r="F135" s="197"/>
      <c r="G135" s="138"/>
      <c r="H135" s="138"/>
      <c r="I135" s="138"/>
      <c r="J135" s="43"/>
    </row>
    <row r="136" spans="1:12" ht="24" customHeight="1" x14ac:dyDescent="0.15">
      <c r="A136" s="43"/>
      <c r="B136" s="133"/>
      <c r="C136" s="6"/>
      <c r="D136" s="144"/>
      <c r="E136" s="196"/>
      <c r="F136" s="197"/>
      <c r="G136" s="138"/>
      <c r="H136" s="138"/>
      <c r="I136" s="138"/>
      <c r="J136" s="43"/>
    </row>
    <row r="137" spans="1:12" ht="24" customHeight="1" thickBot="1" x14ac:dyDescent="0.2">
      <c r="A137" s="115"/>
      <c r="B137" s="210"/>
      <c r="C137" s="114"/>
      <c r="D137" s="211"/>
      <c r="E137" s="212"/>
      <c r="F137" s="213"/>
      <c r="G137" s="139"/>
      <c r="H137" s="139"/>
      <c r="I137" s="139"/>
      <c r="J137" s="115"/>
    </row>
    <row r="138" spans="1:12" s="164" customFormat="1" ht="24" customHeight="1" thickTop="1" x14ac:dyDescent="0.15">
      <c r="A138" s="225"/>
      <c r="B138" s="226"/>
      <c r="C138" s="227"/>
      <c r="D138" s="228"/>
      <c r="E138" s="229"/>
      <c r="F138" s="230"/>
      <c r="G138" s="231"/>
      <c r="H138" s="231"/>
      <c r="I138" s="231"/>
      <c r="J138" s="225"/>
      <c r="K138" s="159"/>
      <c r="L138" s="159"/>
    </row>
    <row r="139" spans="1:12" ht="24" customHeight="1" x14ac:dyDescent="0.15">
      <c r="A139" s="43"/>
      <c r="B139" s="224" t="s">
        <v>128</v>
      </c>
      <c r="C139" s="6"/>
      <c r="D139" s="144"/>
      <c r="E139" s="196"/>
      <c r="F139" s="197"/>
      <c r="G139" s="138"/>
      <c r="H139" s="138"/>
      <c r="I139" s="138"/>
      <c r="J139" s="43"/>
    </row>
    <row r="140" spans="1:12" ht="24" customHeight="1" x14ac:dyDescent="0.15">
      <c r="A140" s="43"/>
      <c r="B140" s="133"/>
      <c r="C140" s="6"/>
      <c r="D140" s="144"/>
      <c r="E140" s="196"/>
      <c r="F140" s="197"/>
      <c r="G140" s="138"/>
      <c r="H140" s="138"/>
      <c r="I140" s="138"/>
      <c r="J140" s="43"/>
    </row>
    <row r="141" spans="1:12" ht="24" customHeight="1" x14ac:dyDescent="0.15">
      <c r="A141" s="43"/>
      <c r="B141" s="133"/>
      <c r="C141" s="6"/>
      <c r="D141" s="144"/>
      <c r="E141" s="196"/>
      <c r="F141" s="197"/>
      <c r="G141" s="138"/>
      <c r="H141" s="138"/>
      <c r="I141" s="138"/>
      <c r="J141" s="43"/>
    </row>
    <row r="142" spans="1:12" ht="24" customHeight="1" x14ac:dyDescent="0.15">
      <c r="A142" s="43"/>
      <c r="B142" s="133"/>
      <c r="C142" s="6"/>
      <c r="D142" s="144"/>
      <c r="E142" s="196"/>
      <c r="F142" s="197"/>
      <c r="G142" s="138"/>
      <c r="H142" s="138"/>
      <c r="I142" s="138"/>
      <c r="J142" s="43"/>
    </row>
    <row r="143" spans="1:12" ht="24" customHeight="1" x14ac:dyDescent="0.15">
      <c r="A143" s="43"/>
      <c r="B143" s="133"/>
      <c r="C143" s="6"/>
      <c r="D143" s="144"/>
      <c r="E143" s="196"/>
      <c r="F143" s="197"/>
      <c r="G143" s="138"/>
      <c r="H143" s="138"/>
      <c r="I143" s="138"/>
      <c r="J143" s="43"/>
    </row>
    <row r="144" spans="1:12" ht="24" customHeight="1" x14ac:dyDescent="0.15">
      <c r="A144" s="43"/>
      <c r="B144" s="133"/>
      <c r="C144" s="6"/>
      <c r="D144" s="144"/>
      <c r="E144" s="196"/>
      <c r="F144" s="197"/>
      <c r="G144" s="138"/>
      <c r="H144" s="138"/>
      <c r="I144" s="138"/>
      <c r="J144" s="43"/>
    </row>
    <row r="145" spans="1:10" ht="24" customHeight="1" x14ac:dyDescent="0.15">
      <c r="A145" s="43"/>
      <c r="B145" s="133"/>
      <c r="C145" s="6"/>
      <c r="D145" s="144"/>
      <c r="E145" s="196"/>
      <c r="F145" s="197"/>
      <c r="G145" s="138"/>
      <c r="H145" s="138"/>
      <c r="I145" s="138"/>
      <c r="J145" s="43"/>
    </row>
    <row r="1048565" spans="10:10" ht="24" customHeight="1" x14ac:dyDescent="0.15">
      <c r="J1048565" s="8" t="s">
        <v>170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zoomScaleNormal="100" workbookViewId="0"/>
  </sheetViews>
  <sheetFormatPr defaultRowHeight="24" customHeight="1" x14ac:dyDescent="0.15"/>
  <cols>
    <col min="1" max="1" width="14.5546875" style="78" customWidth="1"/>
    <col min="2" max="2" width="17.21875" style="78" customWidth="1"/>
    <col min="3" max="3" width="19.109375" style="78" customWidth="1"/>
    <col min="4" max="4" width="18" style="78" customWidth="1"/>
    <col min="5" max="5" width="23.77734375" style="78" customWidth="1"/>
    <col min="6" max="6" width="2.5546875" style="103" customWidth="1"/>
    <col min="7" max="16384" width="8.88671875" style="103"/>
  </cols>
  <sheetData>
    <row r="1" spans="1:5" s="104" customFormat="1" ht="36" customHeight="1" x14ac:dyDescent="0.15">
      <c r="A1" s="63" t="s">
        <v>131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140</v>
      </c>
      <c r="B2" s="65"/>
      <c r="C2" s="66"/>
      <c r="D2" s="66"/>
      <c r="E2" s="67" t="s">
        <v>132</v>
      </c>
    </row>
    <row r="3" spans="1:5" ht="24" customHeight="1" thickTop="1" x14ac:dyDescent="0.15">
      <c r="A3" s="237" t="s">
        <v>142</v>
      </c>
      <c r="B3" s="69" t="s">
        <v>44</v>
      </c>
      <c r="C3" s="240" t="s">
        <v>203</v>
      </c>
      <c r="D3" s="241"/>
      <c r="E3" s="242"/>
    </row>
    <row r="4" spans="1:5" ht="24" customHeight="1" x14ac:dyDescent="0.15">
      <c r="A4" s="238"/>
      <c r="B4" s="70" t="s">
        <v>45</v>
      </c>
      <c r="C4" s="71">
        <v>3542000</v>
      </c>
      <c r="D4" s="72" t="s">
        <v>143</v>
      </c>
      <c r="E4" s="73">
        <v>3346000</v>
      </c>
    </row>
    <row r="5" spans="1:5" ht="24" customHeight="1" x14ac:dyDescent="0.15">
      <c r="A5" s="238"/>
      <c r="B5" s="70" t="s">
        <v>46</v>
      </c>
      <c r="C5" s="74">
        <v>0.9446</v>
      </c>
      <c r="D5" s="72" t="s">
        <v>28</v>
      </c>
      <c r="E5" s="73">
        <v>3346000</v>
      </c>
    </row>
    <row r="6" spans="1:5" ht="24" customHeight="1" x14ac:dyDescent="0.15">
      <c r="A6" s="238"/>
      <c r="B6" s="70" t="s">
        <v>27</v>
      </c>
      <c r="C6" s="86">
        <v>44448</v>
      </c>
      <c r="D6" s="72" t="s">
        <v>77</v>
      </c>
      <c r="E6" s="107" t="s">
        <v>192</v>
      </c>
    </row>
    <row r="7" spans="1:5" ht="24" customHeight="1" x14ac:dyDescent="0.15">
      <c r="A7" s="238"/>
      <c r="B7" s="70" t="s">
        <v>47</v>
      </c>
      <c r="C7" s="105" t="s">
        <v>144</v>
      </c>
      <c r="D7" s="72" t="s">
        <v>48</v>
      </c>
      <c r="E7" s="75">
        <v>44453</v>
      </c>
    </row>
    <row r="8" spans="1:5" ht="24" customHeight="1" x14ac:dyDescent="0.15">
      <c r="A8" s="238"/>
      <c r="B8" s="70" t="s">
        <v>49</v>
      </c>
      <c r="C8" s="106" t="s">
        <v>189</v>
      </c>
      <c r="D8" s="72" t="s">
        <v>30</v>
      </c>
      <c r="E8" s="108" t="s">
        <v>207</v>
      </c>
    </row>
    <row r="9" spans="1:5" ht="24" customHeight="1" thickBot="1" x14ac:dyDescent="0.2">
      <c r="A9" s="239"/>
      <c r="B9" s="76" t="s">
        <v>50</v>
      </c>
      <c r="C9" s="85" t="s">
        <v>105</v>
      </c>
      <c r="D9" s="77" t="s">
        <v>51</v>
      </c>
      <c r="E9" s="109" t="s">
        <v>209</v>
      </c>
    </row>
    <row r="10" spans="1:5" ht="24" customHeight="1" thickTop="1" x14ac:dyDescent="0.15">
      <c r="A10" s="237" t="s">
        <v>145</v>
      </c>
      <c r="B10" s="69" t="s">
        <v>44</v>
      </c>
      <c r="C10" s="240" t="s">
        <v>204</v>
      </c>
      <c r="D10" s="241"/>
      <c r="E10" s="242"/>
    </row>
    <row r="11" spans="1:5" ht="24" customHeight="1" x14ac:dyDescent="0.15">
      <c r="A11" s="238"/>
      <c r="B11" s="70" t="s">
        <v>45</v>
      </c>
      <c r="C11" s="71">
        <v>1503000</v>
      </c>
      <c r="D11" s="72" t="s">
        <v>146</v>
      </c>
      <c r="E11" s="73">
        <v>1503000</v>
      </c>
    </row>
    <row r="12" spans="1:5" ht="24" customHeight="1" x14ac:dyDescent="0.15">
      <c r="A12" s="238"/>
      <c r="B12" s="70" t="s">
        <v>46</v>
      </c>
      <c r="C12" s="74">
        <v>1</v>
      </c>
      <c r="D12" s="72" t="s">
        <v>28</v>
      </c>
      <c r="E12" s="73">
        <v>1503000</v>
      </c>
    </row>
    <row r="13" spans="1:5" ht="24" customHeight="1" x14ac:dyDescent="0.15">
      <c r="A13" s="238"/>
      <c r="B13" s="70" t="s">
        <v>27</v>
      </c>
      <c r="C13" s="86">
        <v>44449</v>
      </c>
      <c r="D13" s="72" t="s">
        <v>77</v>
      </c>
      <c r="E13" s="107" t="s">
        <v>210</v>
      </c>
    </row>
    <row r="14" spans="1:5" ht="24" customHeight="1" x14ac:dyDescent="0.15">
      <c r="A14" s="238"/>
      <c r="B14" s="70" t="s">
        <v>47</v>
      </c>
      <c r="C14" s="105" t="s">
        <v>104</v>
      </c>
      <c r="D14" s="72" t="s">
        <v>48</v>
      </c>
      <c r="E14" s="75" t="s">
        <v>211</v>
      </c>
    </row>
    <row r="15" spans="1:5" ht="24" customHeight="1" x14ac:dyDescent="0.15">
      <c r="A15" s="238"/>
      <c r="B15" s="70" t="s">
        <v>49</v>
      </c>
      <c r="C15" s="106" t="s">
        <v>206</v>
      </c>
      <c r="D15" s="72" t="s">
        <v>30</v>
      </c>
      <c r="E15" s="108" t="s">
        <v>212</v>
      </c>
    </row>
    <row r="16" spans="1:5" ht="24" customHeight="1" thickBot="1" x14ac:dyDescent="0.2">
      <c r="A16" s="239"/>
      <c r="B16" s="76" t="s">
        <v>50</v>
      </c>
      <c r="C16" s="85" t="s">
        <v>105</v>
      </c>
      <c r="D16" s="77" t="s">
        <v>51</v>
      </c>
      <c r="E16" s="109" t="s">
        <v>214</v>
      </c>
    </row>
    <row r="17" spans="1:5" ht="24" customHeight="1" thickTop="1" x14ac:dyDescent="0.15">
      <c r="A17" s="237" t="s">
        <v>142</v>
      </c>
      <c r="B17" s="69" t="s">
        <v>44</v>
      </c>
      <c r="C17" s="240" t="s">
        <v>205</v>
      </c>
      <c r="D17" s="241"/>
      <c r="E17" s="242"/>
    </row>
    <row r="18" spans="1:5" ht="24" customHeight="1" x14ac:dyDescent="0.15">
      <c r="A18" s="238"/>
      <c r="B18" s="70" t="s">
        <v>45</v>
      </c>
      <c r="C18" s="71">
        <v>3200000</v>
      </c>
      <c r="D18" s="72" t="s">
        <v>146</v>
      </c>
      <c r="E18" s="73">
        <v>3200000</v>
      </c>
    </row>
    <row r="19" spans="1:5" ht="24" customHeight="1" x14ac:dyDescent="0.15">
      <c r="A19" s="238"/>
      <c r="B19" s="70" t="s">
        <v>46</v>
      </c>
      <c r="C19" s="74">
        <v>1</v>
      </c>
      <c r="D19" s="72" t="s">
        <v>28</v>
      </c>
      <c r="E19" s="73">
        <v>3200000</v>
      </c>
    </row>
    <row r="20" spans="1:5" ht="24" customHeight="1" x14ac:dyDescent="0.15">
      <c r="A20" s="238"/>
      <c r="B20" s="70" t="s">
        <v>27</v>
      </c>
      <c r="C20" s="86">
        <v>44463</v>
      </c>
      <c r="D20" s="72" t="s">
        <v>77</v>
      </c>
      <c r="E20" s="107" t="s">
        <v>213</v>
      </c>
    </row>
    <row r="21" spans="1:5" ht="24" customHeight="1" x14ac:dyDescent="0.15">
      <c r="A21" s="238"/>
      <c r="B21" s="70" t="s">
        <v>47</v>
      </c>
      <c r="C21" s="105" t="s">
        <v>104</v>
      </c>
      <c r="D21" s="72" t="s">
        <v>48</v>
      </c>
      <c r="E21" s="75">
        <v>44464</v>
      </c>
    </row>
    <row r="22" spans="1:5" ht="24" customHeight="1" x14ac:dyDescent="0.15">
      <c r="A22" s="238"/>
      <c r="B22" s="70" t="s">
        <v>49</v>
      </c>
      <c r="C22" s="106" t="s">
        <v>190</v>
      </c>
      <c r="D22" s="72" t="s">
        <v>30</v>
      </c>
      <c r="E22" s="108" t="s">
        <v>212</v>
      </c>
    </row>
    <row r="23" spans="1:5" ht="24" customHeight="1" thickBot="1" x14ac:dyDescent="0.2">
      <c r="A23" s="239"/>
      <c r="B23" s="76" t="s">
        <v>50</v>
      </c>
      <c r="C23" s="85" t="s">
        <v>105</v>
      </c>
      <c r="D23" s="77" t="s">
        <v>51</v>
      </c>
      <c r="E23" s="109" t="s">
        <v>215</v>
      </c>
    </row>
    <row r="24" spans="1:5" ht="24" customHeight="1" thickTop="1" x14ac:dyDescent="0.15"/>
  </sheetData>
  <mergeCells count="6">
    <mergeCell ref="A3:A9"/>
    <mergeCell ref="C3:E3"/>
    <mergeCell ref="A10:A16"/>
    <mergeCell ref="C10:E10"/>
    <mergeCell ref="A17:A23"/>
    <mergeCell ref="C17:E17"/>
  </mergeCells>
  <phoneticPr fontId="25" type="noConversion"/>
  <conditionalFormatting sqref="C7:C8">
    <cfRule type="duplicateValues" dxfId="5" priority="41"/>
  </conditionalFormatting>
  <conditionalFormatting sqref="C14:C15">
    <cfRule type="duplicateValues" dxfId="4" priority="40"/>
  </conditionalFormatting>
  <conditionalFormatting sqref="C16">
    <cfRule type="duplicateValues" dxfId="3" priority="39"/>
  </conditionalFormatting>
  <conditionalFormatting sqref="C21:C22">
    <cfRule type="duplicateValues" dxfId="2" priority="38"/>
  </conditionalFormatting>
  <conditionalFormatting sqref="C23">
    <cfRule type="duplicateValues" dxfId="1" priority="37"/>
  </conditionalFormatting>
  <conditionalFormatting sqref="C9">
    <cfRule type="duplicateValues" dxfId="0" priority="17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zoomScale="85" zoomScaleNormal="85" workbookViewId="0">
      <selection activeCell="D19" sqref="D19:F19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133</v>
      </c>
      <c r="B1" s="11"/>
      <c r="C1" s="11"/>
      <c r="D1" s="100"/>
      <c r="E1" s="100"/>
      <c r="F1" s="100"/>
    </row>
    <row r="2" spans="1:6" ht="20.25" customHeight="1" thickBot="1" x14ac:dyDescent="0.2">
      <c r="A2" s="52" t="s">
        <v>138</v>
      </c>
      <c r="B2" s="35"/>
      <c r="C2" s="26"/>
      <c r="D2" s="101"/>
      <c r="E2" s="101"/>
      <c r="F2" s="102" t="s">
        <v>134</v>
      </c>
    </row>
    <row r="3" spans="1:6" ht="20.25" customHeight="1" thickTop="1" x14ac:dyDescent="0.15">
      <c r="A3" s="53" t="s">
        <v>26</v>
      </c>
      <c r="B3" s="243" t="s">
        <v>191</v>
      </c>
      <c r="C3" s="244"/>
      <c r="D3" s="244"/>
      <c r="E3" s="244"/>
      <c r="F3" s="245"/>
    </row>
    <row r="4" spans="1:6" ht="20.25" customHeight="1" x14ac:dyDescent="0.15">
      <c r="A4" s="263" t="s">
        <v>34</v>
      </c>
      <c r="B4" s="256" t="s">
        <v>27</v>
      </c>
      <c r="C4" s="257" t="s">
        <v>135</v>
      </c>
      <c r="D4" s="215" t="s">
        <v>35</v>
      </c>
      <c r="E4" s="215" t="s">
        <v>28</v>
      </c>
      <c r="F4" s="216" t="s">
        <v>88</v>
      </c>
    </row>
    <row r="5" spans="1:6" ht="20.25" customHeight="1" x14ac:dyDescent="0.15">
      <c r="A5" s="264"/>
      <c r="B5" s="256"/>
      <c r="C5" s="258"/>
      <c r="D5" s="215" t="s">
        <v>36</v>
      </c>
      <c r="E5" s="215" t="s">
        <v>29</v>
      </c>
      <c r="F5" s="216" t="s">
        <v>37</v>
      </c>
    </row>
    <row r="6" spans="1:6" ht="20.25" customHeight="1" x14ac:dyDescent="0.15">
      <c r="A6" s="264"/>
      <c r="B6" s="266">
        <v>44448</v>
      </c>
      <c r="C6" s="267" t="s">
        <v>192</v>
      </c>
      <c r="D6" s="269">
        <v>3542000</v>
      </c>
      <c r="E6" s="269">
        <v>3346000</v>
      </c>
      <c r="F6" s="271">
        <v>0.9446</v>
      </c>
    </row>
    <row r="7" spans="1:6" ht="20.25" customHeight="1" x14ac:dyDescent="0.15">
      <c r="A7" s="265"/>
      <c r="B7" s="266"/>
      <c r="C7" s="268"/>
      <c r="D7" s="270"/>
      <c r="E7" s="270"/>
      <c r="F7" s="271"/>
    </row>
    <row r="8" spans="1:6" ht="20.25" customHeight="1" x14ac:dyDescent="0.15">
      <c r="A8" s="259" t="s">
        <v>30</v>
      </c>
      <c r="B8" s="217" t="s">
        <v>31</v>
      </c>
      <c r="C8" s="217" t="s">
        <v>136</v>
      </c>
      <c r="D8" s="261" t="s">
        <v>32</v>
      </c>
      <c r="E8" s="261"/>
      <c r="F8" s="262"/>
    </row>
    <row r="9" spans="1:6" ht="20.25" customHeight="1" x14ac:dyDescent="0.15">
      <c r="A9" s="260"/>
      <c r="B9" s="8" t="s">
        <v>193</v>
      </c>
      <c r="C9" s="8" t="s">
        <v>194</v>
      </c>
      <c r="D9" s="251" t="s">
        <v>208</v>
      </c>
      <c r="E9" s="252"/>
      <c r="F9" s="253"/>
    </row>
    <row r="10" spans="1:6" ht="20.25" customHeight="1" x14ac:dyDescent="0.15">
      <c r="A10" s="61" t="s">
        <v>137</v>
      </c>
      <c r="B10" s="246" t="s">
        <v>187</v>
      </c>
      <c r="C10" s="247"/>
      <c r="D10" s="248"/>
      <c r="E10" s="248"/>
      <c r="F10" s="249"/>
    </row>
    <row r="11" spans="1:6" ht="20.25" customHeight="1" x14ac:dyDescent="0.15">
      <c r="A11" s="61" t="s">
        <v>38</v>
      </c>
      <c r="B11" s="250" t="s">
        <v>139</v>
      </c>
      <c r="C11" s="248"/>
      <c r="D11" s="248"/>
      <c r="E11" s="248"/>
      <c r="F11" s="249"/>
    </row>
    <row r="12" spans="1:6" ht="20.25" customHeight="1" thickBot="1" x14ac:dyDescent="0.2">
      <c r="A12" s="54" t="s">
        <v>33</v>
      </c>
      <c r="B12" s="254"/>
      <c r="C12" s="254"/>
      <c r="D12" s="254"/>
      <c r="E12" s="254"/>
      <c r="F12" s="255"/>
    </row>
    <row r="13" spans="1:6" ht="20.25" customHeight="1" thickTop="1" x14ac:dyDescent="0.15">
      <c r="A13" s="53" t="s">
        <v>26</v>
      </c>
      <c r="B13" s="243" t="s">
        <v>202</v>
      </c>
      <c r="C13" s="244"/>
      <c r="D13" s="244"/>
      <c r="E13" s="244"/>
      <c r="F13" s="245"/>
    </row>
    <row r="14" spans="1:6" ht="20.25" customHeight="1" x14ac:dyDescent="0.15">
      <c r="A14" s="263" t="s">
        <v>34</v>
      </c>
      <c r="B14" s="256" t="s">
        <v>27</v>
      </c>
      <c r="C14" s="257" t="s">
        <v>135</v>
      </c>
      <c r="D14" s="233" t="s">
        <v>35</v>
      </c>
      <c r="E14" s="233" t="s">
        <v>28</v>
      </c>
      <c r="F14" s="234" t="s">
        <v>88</v>
      </c>
    </row>
    <row r="15" spans="1:6" ht="20.25" customHeight="1" x14ac:dyDescent="0.15">
      <c r="A15" s="264"/>
      <c r="B15" s="256"/>
      <c r="C15" s="258"/>
      <c r="D15" s="233" t="s">
        <v>36</v>
      </c>
      <c r="E15" s="233" t="s">
        <v>29</v>
      </c>
      <c r="F15" s="234" t="s">
        <v>37</v>
      </c>
    </row>
    <row r="16" spans="1:6" ht="20.25" customHeight="1" x14ac:dyDescent="0.15">
      <c r="A16" s="264"/>
      <c r="B16" s="266">
        <v>44449</v>
      </c>
      <c r="C16" s="267" t="s">
        <v>200</v>
      </c>
      <c r="D16" s="269">
        <v>1503000</v>
      </c>
      <c r="E16" s="269">
        <v>1503000</v>
      </c>
      <c r="F16" s="271">
        <v>1</v>
      </c>
    </row>
    <row r="17" spans="1:6" ht="20.25" customHeight="1" x14ac:dyDescent="0.15">
      <c r="A17" s="265"/>
      <c r="B17" s="266"/>
      <c r="C17" s="268"/>
      <c r="D17" s="270"/>
      <c r="E17" s="270"/>
      <c r="F17" s="271"/>
    </row>
    <row r="18" spans="1:6" ht="20.25" customHeight="1" x14ac:dyDescent="0.15">
      <c r="A18" s="259" t="s">
        <v>30</v>
      </c>
      <c r="B18" s="235" t="s">
        <v>31</v>
      </c>
      <c r="C18" s="235" t="s">
        <v>136</v>
      </c>
      <c r="D18" s="261" t="s">
        <v>32</v>
      </c>
      <c r="E18" s="261"/>
      <c r="F18" s="262"/>
    </row>
    <row r="19" spans="1:6" ht="20.25" customHeight="1" x14ac:dyDescent="0.15">
      <c r="A19" s="260"/>
      <c r="B19" s="8" t="s">
        <v>197</v>
      </c>
      <c r="C19" s="8" t="s">
        <v>201</v>
      </c>
      <c r="D19" s="251" t="s">
        <v>199</v>
      </c>
      <c r="E19" s="252"/>
      <c r="F19" s="253"/>
    </row>
    <row r="20" spans="1:6" ht="20.25" customHeight="1" x14ac:dyDescent="0.15">
      <c r="A20" s="61" t="s">
        <v>137</v>
      </c>
      <c r="B20" s="246" t="s">
        <v>187</v>
      </c>
      <c r="C20" s="247"/>
      <c r="D20" s="248"/>
      <c r="E20" s="248"/>
      <c r="F20" s="249"/>
    </row>
    <row r="21" spans="1:6" ht="20.25" customHeight="1" x14ac:dyDescent="0.15">
      <c r="A21" s="61" t="s">
        <v>38</v>
      </c>
      <c r="B21" s="250" t="s">
        <v>139</v>
      </c>
      <c r="C21" s="248"/>
      <c r="D21" s="248"/>
      <c r="E21" s="248"/>
      <c r="F21" s="249"/>
    </row>
    <row r="22" spans="1:6" ht="20.25" customHeight="1" thickBot="1" x14ac:dyDescent="0.2">
      <c r="A22" s="54" t="s">
        <v>33</v>
      </c>
      <c r="B22" s="254"/>
      <c r="C22" s="254"/>
      <c r="D22" s="254"/>
      <c r="E22" s="254"/>
      <c r="F22" s="255"/>
    </row>
    <row r="23" spans="1:6" ht="20.25" customHeight="1" thickTop="1" x14ac:dyDescent="0.15">
      <c r="A23" s="53" t="s">
        <v>26</v>
      </c>
      <c r="B23" s="243" t="s">
        <v>195</v>
      </c>
      <c r="C23" s="244"/>
      <c r="D23" s="244"/>
      <c r="E23" s="244"/>
      <c r="F23" s="245"/>
    </row>
    <row r="24" spans="1:6" ht="20.25" customHeight="1" x14ac:dyDescent="0.15">
      <c r="A24" s="263" t="s">
        <v>34</v>
      </c>
      <c r="B24" s="256" t="s">
        <v>27</v>
      </c>
      <c r="C24" s="257" t="s">
        <v>74</v>
      </c>
      <c r="D24" s="218" t="s">
        <v>35</v>
      </c>
      <c r="E24" s="218" t="s">
        <v>28</v>
      </c>
      <c r="F24" s="219" t="s">
        <v>88</v>
      </c>
    </row>
    <row r="25" spans="1:6" ht="20.25" customHeight="1" x14ac:dyDescent="0.15">
      <c r="A25" s="264"/>
      <c r="B25" s="256"/>
      <c r="C25" s="258"/>
      <c r="D25" s="218" t="s">
        <v>36</v>
      </c>
      <c r="E25" s="218" t="s">
        <v>29</v>
      </c>
      <c r="F25" s="219" t="s">
        <v>37</v>
      </c>
    </row>
    <row r="26" spans="1:6" ht="20.25" customHeight="1" x14ac:dyDescent="0.15">
      <c r="A26" s="264"/>
      <c r="B26" s="266">
        <v>44463</v>
      </c>
      <c r="C26" s="267" t="s">
        <v>196</v>
      </c>
      <c r="D26" s="269">
        <v>3200000</v>
      </c>
      <c r="E26" s="269">
        <v>3200000</v>
      </c>
      <c r="F26" s="271">
        <v>1</v>
      </c>
    </row>
    <row r="27" spans="1:6" ht="20.25" customHeight="1" x14ac:dyDescent="0.15">
      <c r="A27" s="265"/>
      <c r="B27" s="266"/>
      <c r="C27" s="268"/>
      <c r="D27" s="270"/>
      <c r="E27" s="270"/>
      <c r="F27" s="271"/>
    </row>
    <row r="28" spans="1:6" ht="20.25" customHeight="1" x14ac:dyDescent="0.15">
      <c r="A28" s="259" t="s">
        <v>30</v>
      </c>
      <c r="B28" s="220" t="s">
        <v>31</v>
      </c>
      <c r="C28" s="220" t="s">
        <v>136</v>
      </c>
      <c r="D28" s="261" t="s">
        <v>32</v>
      </c>
      <c r="E28" s="261"/>
      <c r="F28" s="262"/>
    </row>
    <row r="29" spans="1:6" ht="20.25" customHeight="1" x14ac:dyDescent="0.15">
      <c r="A29" s="260"/>
      <c r="B29" s="8" t="s">
        <v>197</v>
      </c>
      <c r="C29" s="8" t="s">
        <v>198</v>
      </c>
      <c r="D29" s="251" t="s">
        <v>199</v>
      </c>
      <c r="E29" s="252"/>
      <c r="F29" s="253"/>
    </row>
    <row r="30" spans="1:6" ht="20.25" customHeight="1" x14ac:dyDescent="0.15">
      <c r="A30" s="61" t="s">
        <v>137</v>
      </c>
      <c r="B30" s="246" t="s">
        <v>187</v>
      </c>
      <c r="C30" s="247"/>
      <c r="D30" s="248"/>
      <c r="E30" s="248"/>
      <c r="F30" s="249"/>
    </row>
    <row r="31" spans="1:6" ht="20.25" customHeight="1" x14ac:dyDescent="0.15">
      <c r="A31" s="61" t="s">
        <v>38</v>
      </c>
      <c r="B31" s="250" t="s">
        <v>139</v>
      </c>
      <c r="C31" s="248"/>
      <c r="D31" s="248"/>
      <c r="E31" s="248"/>
      <c r="F31" s="249"/>
    </row>
    <row r="32" spans="1:6" ht="20.25" customHeight="1" thickBot="1" x14ac:dyDescent="0.2">
      <c r="A32" s="54" t="s">
        <v>33</v>
      </c>
      <c r="B32" s="254"/>
      <c r="C32" s="254"/>
      <c r="D32" s="254"/>
      <c r="E32" s="254"/>
      <c r="F32" s="255"/>
    </row>
    <row r="33" ht="20.25" customHeight="1" thickTop="1" x14ac:dyDescent="0.15"/>
  </sheetData>
  <mergeCells count="45">
    <mergeCell ref="B22:F22"/>
    <mergeCell ref="A18:A19"/>
    <mergeCell ref="D18:F18"/>
    <mergeCell ref="D19:F19"/>
    <mergeCell ref="B20:F20"/>
    <mergeCell ref="B21:F21"/>
    <mergeCell ref="D29:F29"/>
    <mergeCell ref="B30:F30"/>
    <mergeCell ref="B31:F31"/>
    <mergeCell ref="B32:F32"/>
    <mergeCell ref="A4:A7"/>
    <mergeCell ref="B6:B7"/>
    <mergeCell ref="C6:C7"/>
    <mergeCell ref="D6:D7"/>
    <mergeCell ref="E6:E7"/>
    <mergeCell ref="F6:F7"/>
    <mergeCell ref="C26:C27"/>
    <mergeCell ref="D26:D27"/>
    <mergeCell ref="E26:E27"/>
    <mergeCell ref="F26:F27"/>
    <mergeCell ref="A28:A29"/>
    <mergeCell ref="D28:F28"/>
    <mergeCell ref="A8:A9"/>
    <mergeCell ref="D8:F8"/>
    <mergeCell ref="B23:F23"/>
    <mergeCell ref="A24:A27"/>
    <mergeCell ref="B24:B25"/>
    <mergeCell ref="C24:C25"/>
    <mergeCell ref="B26:B2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B10:F10"/>
    <mergeCell ref="B11:F11"/>
    <mergeCell ref="D9:F9"/>
    <mergeCell ref="B12:F12"/>
    <mergeCell ref="B4:B5"/>
    <mergeCell ref="C4:C5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2022-01-26T01:36:26Z</dcterms:modified>
</cp:coreProperties>
</file>