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2년 계약 관런\월별 계약정보공개\7월 - 작성중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C75" i="8" l="1"/>
  <c r="C68" i="8"/>
  <c r="C61" i="8"/>
  <c r="C54" i="8"/>
  <c r="C47" i="8"/>
  <c r="C40" i="8"/>
  <c r="C33" i="8" l="1"/>
  <c r="D109" i="9" l="1"/>
  <c r="B109" i="9"/>
  <c r="E106" i="9"/>
  <c r="D106" i="9"/>
  <c r="C106" i="9"/>
  <c r="B106" i="9"/>
  <c r="D99" i="9"/>
  <c r="B99" i="9"/>
  <c r="E96" i="9"/>
  <c r="D96" i="9"/>
  <c r="C96" i="9"/>
  <c r="B96" i="9"/>
  <c r="D89" i="9"/>
  <c r="B89" i="9"/>
  <c r="E86" i="9"/>
  <c r="D86" i="9"/>
  <c r="C86" i="9"/>
  <c r="B86" i="9"/>
  <c r="D79" i="9"/>
  <c r="B79" i="9"/>
  <c r="E76" i="9"/>
  <c r="D76" i="9"/>
  <c r="C76" i="9"/>
  <c r="B76" i="9"/>
  <c r="D69" i="9"/>
  <c r="B69" i="9"/>
  <c r="E66" i="9"/>
  <c r="D66" i="9"/>
  <c r="C66" i="9"/>
  <c r="B66" i="9"/>
  <c r="D59" i="9"/>
  <c r="B59" i="9"/>
  <c r="E56" i="9"/>
  <c r="D56" i="9"/>
  <c r="C56" i="9"/>
  <c r="B56" i="9"/>
  <c r="D49" i="9"/>
  <c r="B49" i="9"/>
  <c r="E46" i="9"/>
  <c r="D46" i="9"/>
  <c r="C46" i="9"/>
  <c r="B46" i="9"/>
  <c r="B103" i="9" l="1"/>
  <c r="B93" i="9"/>
  <c r="B83" i="9"/>
  <c r="B73" i="9"/>
  <c r="B63" i="9"/>
  <c r="B53" i="9"/>
  <c r="B43" i="9"/>
  <c r="B33" i="9"/>
  <c r="B23" i="9"/>
  <c r="B13" i="9"/>
  <c r="B3" i="9"/>
  <c r="F86" i="9"/>
  <c r="F76" i="9"/>
  <c r="F56" i="9"/>
  <c r="F96" i="9" l="1"/>
  <c r="F106" i="9"/>
  <c r="F66" i="9"/>
  <c r="F46" i="9"/>
  <c r="D39" i="9" l="1"/>
  <c r="B39" i="9"/>
  <c r="E36" i="9"/>
  <c r="D36" i="9"/>
  <c r="C36" i="9"/>
  <c r="B36" i="9"/>
  <c r="D29" i="9"/>
  <c r="B29" i="9"/>
  <c r="E26" i="9"/>
  <c r="D26" i="9"/>
  <c r="C26" i="9"/>
  <c r="B26" i="9"/>
  <c r="B20" i="9"/>
  <c r="D19" i="9"/>
  <c r="B19" i="9"/>
  <c r="E16" i="9"/>
  <c r="D16" i="9"/>
  <c r="C16" i="9"/>
  <c r="B16" i="9"/>
  <c r="B10" i="9"/>
  <c r="D9" i="9"/>
  <c r="B9" i="9"/>
  <c r="E6" i="9"/>
  <c r="D6" i="9"/>
  <c r="C6" i="9"/>
  <c r="B6" i="9"/>
  <c r="C26" i="8"/>
  <c r="C19" i="8"/>
  <c r="C12" i="8"/>
  <c r="C5" i="8"/>
  <c r="F6" i="9" l="1"/>
  <c r="F16" i="9"/>
  <c r="F36" i="9"/>
  <c r="F2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<sst xmlns="http://schemas.openxmlformats.org/spreadsheetml/2006/main" count="878" uniqueCount="360">
  <si>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</si>
  <si>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</si>
  <si>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</si>
  <si>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</si>
  <si>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</si>
  <si>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</si>
  <si>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</si>
  <si>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</si>
  <si>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</si>
  <si>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</si>
  <si>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</si>
  <si>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</si>
  <si>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</si>
  <si>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</si>
  <si>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</si>
  <si>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</si>
  <si>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</si>
  <si>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</si>
  <si>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</si>
  <si>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</si>
  <si>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</si>
  <si>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</si>
  <si>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</si>
  <si>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</si>
  <si>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</si>
  <si>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</si>
  <si>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</si>
  <si>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</si>
  <si>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</si>
  <si>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</si>
  <si>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</si>
  <si>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</si>
  <si>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</si>
  <si>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</si>
  <si>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</si>
  <si>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</si>
  <si>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</si>
  <si>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</si>
  <si>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</si>
  <si>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</si>
  <si>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</si>
  <si>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</si>
  <si>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</si>
  <si>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</si>
  <si>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</si>
  <si>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</si>
  <si>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</si>
  <si>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</si>
  <si>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</si>
  <si>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</si>
  <si>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</si>
  <si>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</si>
  <si>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</si>
  <si>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</si>
  <si>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</si>
  <si>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</si>
  <si>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</si>
  <si>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</si>
  <si>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</si>
  <si>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</si>
  <si>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</si>
  <si>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</si>
  <si>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</si>
  <si>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</si>
  <si>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</si>
  <si>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</si>
  <si>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</si>
  <si>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</si>
  <si>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</si>
  <si>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</si>
  <si>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</si>
  <si>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</si>
  <si>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</si>
  <si>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</si>
  <si>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</si>
  <si>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</si>
  <si>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</si>
  <si>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</si>
  <si>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</si>
  <si>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</si>
  <si>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</si>
  <si>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</si>
  <si>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</si>
  <si>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</si>
  <si>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</si>
  <si>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</si>
  <si>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</si>
  <si>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</si>
  <si>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</si>
  <si>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</si>
  <si>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</si>
  <si>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</si>
  <si>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</si>
  <si>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</si>
  <si>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</si>
  <si>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</si>
  <si>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</si>
  <si>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</si>
  <si>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</si>
  <si>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</si>
  <si>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</si>
  <si>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</si>
  <si>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</si>
  <si>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</si>
  <si>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</si>
  <si>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</si>
  <si>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</si>
  <si>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</si>
  <si>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</si>
  <si>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</si>
  <si>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</si>
  <si>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</si>
  <si>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</si>
  <si>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</si>
  <si>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해당사항없음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</si>
  <si>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</si>
  <si>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</si>
  <si>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</si>
  <si>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2021.12.24.</t>
    <phoneticPr fontId="4" type="noConversion"/>
  </si>
  <si>
    <t>㈜하이클로</t>
    <phoneticPr fontId="30" type="noConversion"/>
  </si>
  <si>
    <t>㈜바로엘리베이터</t>
    <phoneticPr fontId="30" type="noConversion"/>
  </si>
  <si>
    <t>성남소방전기㈜</t>
    <phoneticPr fontId="30" type="noConversion"/>
  </si>
  <si>
    <t>2021.12.20.</t>
    <phoneticPr fontId="4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</si>
  <si>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</si>
  <si>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</si>
  <si>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</si>
  <si>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</si>
  <si>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대한민국 보훈복지재단</t>
    <phoneticPr fontId="30" type="noConversion"/>
  </si>
  <si>
    <t>㈜한창</t>
    <phoneticPr fontId="30" type="noConversion"/>
  </si>
  <si>
    <t>㈜하이클로</t>
    <phoneticPr fontId="30" type="noConversion"/>
  </si>
  <si>
    <t>2022.01.01.</t>
    <phoneticPr fontId="30" type="noConversion"/>
  </si>
  <si>
    <t>2022.12.31.</t>
    <phoneticPr fontId="30" type="noConversion"/>
  </si>
  <si>
    <t>2021.12.21.</t>
    <phoneticPr fontId="4" type="noConversion"/>
  </si>
  <si>
    <t>2022.1.1</t>
    <phoneticPr fontId="30" type="noConversion"/>
  </si>
  <si>
    <t>2021.12.27.</t>
    <phoneticPr fontId="4" type="noConversion"/>
  </si>
  <si>
    <t>2022.01.01.</t>
    <phoneticPr fontId="30" type="noConversion"/>
  </si>
  <si>
    <t>2022.12.31.</t>
    <phoneticPr fontId="30" type="noConversion"/>
  </si>
  <si>
    <t>2021.12.15.</t>
    <phoneticPr fontId="4" type="noConversion"/>
  </si>
  <si>
    <t>2022.01.01.</t>
    <phoneticPr fontId="4" type="noConversion"/>
  </si>
  <si>
    <t>2022.12.31.</t>
    <phoneticPr fontId="30" type="noConversion"/>
  </si>
  <si>
    <t>2021.12.28.</t>
    <phoneticPr fontId="4" type="noConversion"/>
  </si>
  <si>
    <t>2022.1.1.</t>
    <phoneticPr fontId="30" type="noConversion"/>
  </si>
  <si>
    <t>2022.12.31</t>
    <phoneticPr fontId="30" type="noConversion"/>
  </si>
  <si>
    <t>2021.12.23.</t>
    <phoneticPr fontId="4" type="noConversion"/>
  </si>
  <si>
    <t>2021.12.23.</t>
    <phoneticPr fontId="4" type="noConversion"/>
  </si>
  <si>
    <t>2022.01.01.</t>
    <phoneticPr fontId="30" type="noConversion"/>
  </si>
  <si>
    <t>2021.12.23.</t>
    <phoneticPr fontId="4" type="noConversion"/>
  </si>
  <si>
    <t>2022.12.31.</t>
    <phoneticPr fontId="30" type="noConversion"/>
  </si>
  <si>
    <t>수의총액</t>
  </si>
  <si>
    <t>수의</t>
  </si>
  <si>
    <t>수의계약</t>
    <phoneticPr fontId="4" type="noConversion"/>
  </si>
  <si>
    <t>소액수의</t>
    <phoneticPr fontId="4" type="noConversion"/>
  </si>
  <si>
    <t>용역</t>
    <phoneticPr fontId="4" type="noConversion"/>
  </si>
  <si>
    <t>중원청소년수련관 전략사업팀</t>
    <phoneticPr fontId="4" type="noConversion"/>
  </si>
  <si>
    <t>수의계약</t>
    <phoneticPr fontId="4" type="noConversion"/>
  </si>
  <si>
    <t>중원청소년수련관 전략사업팀</t>
    <phoneticPr fontId="4" type="noConversion"/>
  </si>
  <si>
    <t>중원수련관</t>
    <phoneticPr fontId="4" type="noConversion"/>
  </si>
  <si>
    <t>이선호</t>
    <phoneticPr fontId="4" type="noConversion"/>
  </si>
  <si>
    <t>중원청소년수련관</t>
    <phoneticPr fontId="4" type="noConversion"/>
  </si>
  <si>
    <t>계약현황</t>
    <phoneticPr fontId="4" type="noConversion"/>
  </si>
  <si>
    <t>수의계약</t>
    <phoneticPr fontId="4" type="noConversion"/>
  </si>
  <si>
    <t>중원청소년수련관 청소년활동팀</t>
    <phoneticPr fontId="4" type="noConversion"/>
  </si>
  <si>
    <t>중원청소년수련관 기획운영팀</t>
    <phoneticPr fontId="4" type="noConversion"/>
  </si>
  <si>
    <t>중원청소년수련관 기획운영팀</t>
    <phoneticPr fontId="4" type="noConversion"/>
  </si>
  <si>
    <t>B5/160p~180p</t>
    <phoneticPr fontId="4" type="noConversion"/>
  </si>
  <si>
    <t>권</t>
    <phoneticPr fontId="4" type="noConversion"/>
  </si>
  <si>
    <t>명미경</t>
    <phoneticPr fontId="4" type="noConversion"/>
  </si>
  <si>
    <t>031-729-9332</t>
    <phoneticPr fontId="4" type="noConversion"/>
  </si>
  <si>
    <t>소방</t>
  </si>
  <si>
    <t>애니네집</t>
    <phoneticPr fontId="4" type="noConversion"/>
  </si>
  <si>
    <t>2022.4.5.</t>
    <phoneticPr fontId="4" type="noConversion"/>
  </si>
  <si>
    <t>2022.4.20.</t>
    <phoneticPr fontId="4" type="noConversion"/>
  </si>
  <si>
    <t>2022.12.23.</t>
    <phoneticPr fontId="4" type="noConversion"/>
  </si>
  <si>
    <t>2022.6.30.</t>
    <phoneticPr fontId="4" type="noConversion"/>
  </si>
  <si>
    <t>2022. 방역 소독실시(연간계약)-7월분</t>
    <phoneticPr fontId="30" type="noConversion"/>
  </si>
  <si>
    <t>2022.7.12.</t>
    <phoneticPr fontId="4" type="noConversion"/>
  </si>
  <si>
    <t>2022.7.12.</t>
    <phoneticPr fontId="4" type="noConversion"/>
  </si>
  <si>
    <t>2022. 인터넷전화 사용료(연간계약)-6월사용분</t>
    <phoneticPr fontId="30" type="noConversion"/>
  </si>
  <si>
    <t>2022.6.30.</t>
    <phoneticPr fontId="4" type="noConversion"/>
  </si>
  <si>
    <t>2022.7.15.</t>
    <phoneticPr fontId="4" type="noConversion"/>
  </si>
  <si>
    <t>함께성장아카데미 심폐소생술 교육-7월분</t>
    <phoneticPr fontId="4" type="noConversion"/>
  </si>
  <si>
    <t>2022년 특성화고 신입생진로캠프 진로동기부여 프로그램비</t>
    <phoneticPr fontId="4" type="noConversion"/>
  </si>
  <si>
    <t>한국미래진로센터</t>
    <phoneticPr fontId="4" type="noConversion"/>
  </si>
  <si>
    <t>2022.07.06.</t>
    <phoneticPr fontId="4" type="noConversion"/>
  </si>
  <si>
    <t>2022.07.14.</t>
    <phoneticPr fontId="4" type="noConversion"/>
  </si>
  <si>
    <t>2022년 특성화고 신입생진로캠프 참가자 기념품 구입</t>
    <phoneticPr fontId="4" type="noConversion"/>
  </si>
  <si>
    <t>완다몰</t>
    <phoneticPr fontId="4" type="noConversion"/>
  </si>
  <si>
    <t>2022.07.07.</t>
    <phoneticPr fontId="4" type="noConversion"/>
  </si>
  <si>
    <t>2022.07.13.</t>
    <phoneticPr fontId="4" type="noConversion"/>
  </si>
  <si>
    <t>2022년 특성화고 신입생진로캠프 간식 구입</t>
    <phoneticPr fontId="4" type="noConversion"/>
  </si>
  <si>
    <t>혜엄</t>
    <phoneticPr fontId="4" type="noConversion"/>
  </si>
  <si>
    <t>2022.07.8.</t>
    <phoneticPr fontId="4" type="noConversion"/>
  </si>
  <si>
    <t>2022.07.15.</t>
    <phoneticPr fontId="4" type="noConversion"/>
  </si>
  <si>
    <t>중원청소년수련관</t>
    <phoneticPr fontId="4" type="noConversion"/>
  </si>
  <si>
    <t>2022. 인터넷망 사용료(연간계약)-6월사용분</t>
    <phoneticPr fontId="30" type="noConversion"/>
  </si>
  <si>
    <t>2022.7.19.</t>
    <phoneticPr fontId="4" type="noConversion"/>
  </si>
  <si>
    <t>소방수신기 및 스프링클러 교체공사 설계용역</t>
    <phoneticPr fontId="4" type="noConversion"/>
  </si>
  <si>
    <t>다온엔지니어링</t>
    <phoneticPr fontId="4" type="noConversion"/>
  </si>
  <si>
    <t>2022.05.25.</t>
    <phoneticPr fontId="4" type="noConversion"/>
  </si>
  <si>
    <t>2022.05.31.</t>
    <phoneticPr fontId="4" type="noConversion"/>
  </si>
  <si>
    <t>2022.07.19.</t>
    <phoneticPr fontId="4" type="noConversion"/>
  </si>
  <si>
    <t>2022년 특성화고 신입생진로캠프 퍼스널컬러 프로그램</t>
    <phoneticPr fontId="4" type="noConversion"/>
  </si>
  <si>
    <t>한국패션심리연구원</t>
    <phoneticPr fontId="4" type="noConversion"/>
  </si>
  <si>
    <t>2022.07.12.</t>
    <phoneticPr fontId="4" type="noConversion"/>
  </si>
  <si>
    <t>수련관 천장재 보수</t>
    <phoneticPr fontId="4" type="noConversion"/>
  </si>
  <si>
    <t>수성건설</t>
    <phoneticPr fontId="4" type="noConversion"/>
  </si>
  <si>
    <t>2022.07.08.</t>
    <phoneticPr fontId="4" type="noConversion"/>
  </si>
  <si>
    <t>2022.7.8.</t>
    <phoneticPr fontId="4" type="noConversion"/>
  </si>
  <si>
    <t>2022.7.21.</t>
    <phoneticPr fontId="4" type="noConversion"/>
  </si>
  <si>
    <t>2022.07.13.</t>
    <phoneticPr fontId="4" type="noConversion"/>
  </si>
  <si>
    <t>2022. 청소년해외봉사프로젝트 숙박 및 식비</t>
    <phoneticPr fontId="4" type="noConversion"/>
  </si>
  <si>
    <t>밀리토피아호텔</t>
    <phoneticPr fontId="4" type="noConversion"/>
  </si>
  <si>
    <t>2022.07.13.</t>
    <phoneticPr fontId="4" type="noConversion"/>
  </si>
  <si>
    <t>2022.07.22.</t>
    <phoneticPr fontId="4" type="noConversion"/>
  </si>
  <si>
    <t>2022.07.22.</t>
    <phoneticPr fontId="4" type="noConversion"/>
  </si>
  <si>
    <t>2022.07.20.</t>
    <phoneticPr fontId="4" type="noConversion"/>
  </si>
  <si>
    <t xml:space="preserve">2022. 소방시설 위탁관리(연간계약)-7월분 </t>
    <phoneticPr fontId="30" type="noConversion"/>
  </si>
  <si>
    <t>2022.7.31.</t>
    <phoneticPr fontId="4" type="noConversion"/>
  </si>
  <si>
    <t>2022.8.3.</t>
    <phoneticPr fontId="4" type="noConversion"/>
  </si>
  <si>
    <t>2022. 방과후아카데미 위탁급식(하반기)-7월분</t>
    <phoneticPr fontId="4" type="noConversion"/>
  </si>
  <si>
    <t>행복도시락</t>
    <phoneticPr fontId="4" type="noConversion"/>
  </si>
  <si>
    <t>2022.7.13.</t>
    <phoneticPr fontId="4" type="noConversion"/>
  </si>
  <si>
    <t>2022.7.18.</t>
    <phoneticPr fontId="4" type="noConversion"/>
  </si>
  <si>
    <t>2022.12.31.</t>
    <phoneticPr fontId="4" type="noConversion"/>
  </si>
  <si>
    <t>2022.7.29.</t>
    <phoneticPr fontId="4" type="noConversion"/>
  </si>
  <si>
    <t>2022. 방과후아카데미 복합기 임대차(연간계약)-7월분</t>
    <phoneticPr fontId="30" type="noConversion"/>
  </si>
  <si>
    <t>2022.8.1.</t>
    <phoneticPr fontId="4" type="noConversion"/>
  </si>
  <si>
    <t>2022. 청소년해외봉사프로젝트 스케치영상제작</t>
    <phoneticPr fontId="4" type="noConversion"/>
  </si>
  <si>
    <t>커넥티움 성남</t>
    <phoneticPr fontId="4" type="noConversion"/>
  </si>
  <si>
    <t>2022.07.22.</t>
    <phoneticPr fontId="4" type="noConversion"/>
  </si>
  <si>
    <t>2022.07.23.</t>
    <phoneticPr fontId="4" type="noConversion"/>
  </si>
  <si>
    <t>2022.07.23.</t>
    <phoneticPr fontId="4" type="noConversion"/>
  </si>
  <si>
    <t>2022. 청소년해외봉사프로젝트 참가자이동차량임차</t>
    <phoneticPr fontId="4" type="noConversion"/>
  </si>
  <si>
    <t>선진항공여행사</t>
    <phoneticPr fontId="4" type="noConversion"/>
  </si>
  <si>
    <t>2022.07.25.</t>
    <phoneticPr fontId="4" type="noConversion"/>
  </si>
  <si>
    <t>2022. 환경위생(공기청정기) 위탁관리(연간계약)-7월분</t>
    <phoneticPr fontId="30" type="noConversion"/>
  </si>
  <si>
    <t>2022.8.5.</t>
    <phoneticPr fontId="4" type="noConversion"/>
  </si>
  <si>
    <t>2022. 환경위생 위탁관리(연간계약)-7월분</t>
    <phoneticPr fontId="30" type="noConversion"/>
  </si>
  <si>
    <t>2022. 환경위생 위탁관리(연간계약)-7월분</t>
    <phoneticPr fontId="30" type="noConversion"/>
  </si>
  <si>
    <t>2022. 사무용복합기 임대차(연간계약)-7월분</t>
    <phoneticPr fontId="30" type="noConversion"/>
  </si>
  <si>
    <t>2022. 복합기 임차(연간계약)-7월분</t>
    <phoneticPr fontId="30" type="noConversion"/>
  </si>
  <si>
    <t>2022. 시설관리 용역(연간계약)-7월분</t>
    <phoneticPr fontId="30" type="noConversion"/>
  </si>
  <si>
    <t>2022.7.31.</t>
    <phoneticPr fontId="4" type="noConversion"/>
  </si>
  <si>
    <t>2022. 승강기 위탁관리(연간계약)-7월분</t>
    <phoneticPr fontId="30" type="noConversion"/>
  </si>
  <si>
    <t>2022. 무인경비시스템(연간계약)-7월분</t>
    <phoneticPr fontId="30" type="noConversion"/>
  </si>
  <si>
    <t>2022.7.31.</t>
    <phoneticPr fontId="4" type="noConversion"/>
  </si>
  <si>
    <t>2022. 방과후아카데미 공기청정기 위탁관리(연간계약)-7월분</t>
    <phoneticPr fontId="30" type="noConversion"/>
  </si>
  <si>
    <t>2022. 차염발생장치 위탁대행비-7월분</t>
    <phoneticPr fontId="30" type="noConversion"/>
  </si>
  <si>
    <t>2022. 차염발생장치 위탁대행비-7월분</t>
    <phoneticPr fontId="30" type="noConversion"/>
  </si>
  <si>
    <t>2022. 방과후아카데미 공기청정기 위탁관리(연간계약)-7월분</t>
    <phoneticPr fontId="30" type="noConversion"/>
  </si>
  <si>
    <t>2022. 방과후아카데미 복합기 임대차(연간계약)-7월분</t>
    <phoneticPr fontId="30" type="noConversion"/>
  </si>
  <si>
    <t>2022. 승강기 위탁관리(연간계약)-7월분</t>
    <phoneticPr fontId="30" type="noConversion"/>
  </si>
  <si>
    <t>소방시설 보수공사</t>
    <phoneticPr fontId="4" type="noConversion"/>
  </si>
  <si>
    <t>이선호</t>
    <phoneticPr fontId="4" type="noConversion"/>
  </si>
  <si>
    <t>031-729-9311</t>
    <phoneticPr fontId="4" type="noConversion"/>
  </si>
  <si>
    <t>소방수신기 및 스프링클러 교체공사</t>
    <phoneticPr fontId="4" type="noConversion"/>
  </si>
  <si>
    <t>일반</t>
  </si>
  <si>
    <t>031-729-9311</t>
    <phoneticPr fontId="4" type="noConversion"/>
  </si>
  <si>
    <t>수영장 덕트 추가 설치 공사</t>
    <phoneticPr fontId="4" type="noConversion"/>
  </si>
  <si>
    <t>기타</t>
  </si>
  <si>
    <t>김성렬</t>
    <phoneticPr fontId="4" type="noConversion"/>
  </si>
  <si>
    <t>031-729-9319</t>
    <phoneticPr fontId="4" type="noConversion"/>
  </si>
  <si>
    <t>중원청소년수련관 성남시청소년의회 사업 홍보물 제작</t>
    <phoneticPr fontId="4" type="noConversion"/>
  </si>
  <si>
    <t>해당사항없음</t>
    <phoneticPr fontId="4" type="noConversion"/>
  </si>
  <si>
    <t>2022년 특성화고 신입생 진로캠프 참가자 기념품 구입</t>
    <phoneticPr fontId="4" type="noConversion"/>
  </si>
  <si>
    <t>수련관 천장재 보수</t>
    <phoneticPr fontId="4" type="noConversion"/>
  </si>
  <si>
    <t>2022년 특성화고 신입생 진로캠프 참가자 간식 구입</t>
    <phoneticPr fontId="4" type="noConversion"/>
  </si>
  <si>
    <t>2022. 하반기 청소년방과후아카데미 위탁 급식</t>
    <phoneticPr fontId="4" type="noConversion"/>
  </si>
  <si>
    <t>2022년 특성화고 신입생 진로캠프 퍼스널 컬러 프로그램</t>
    <phoneticPr fontId="4" type="noConversion"/>
  </si>
  <si>
    <t>2022. 청소년해외봉사프로젝트 숙박 및 식비</t>
    <phoneticPr fontId="4" type="noConversion"/>
  </si>
  <si>
    <t>2022. 청소년해외봉사 프로젝트 참가자 이동차량 임차</t>
    <phoneticPr fontId="4" type="noConversion"/>
  </si>
  <si>
    <t>2022. 청소년해외봉사 프로젝트 스케치영상제작</t>
    <phoneticPr fontId="4" type="noConversion"/>
  </si>
  <si>
    <t>수련관 외부 경사로 CCTV설치 공사</t>
    <phoneticPr fontId="4" type="noConversion"/>
  </si>
  <si>
    <t>수영장 천장 교체공사</t>
    <phoneticPr fontId="4" type="noConversion"/>
  </si>
  <si>
    <t>2022.7.6.</t>
    <phoneticPr fontId="4" type="noConversion"/>
  </si>
  <si>
    <t>2022.7.6.~2022.7.14.</t>
    <phoneticPr fontId="4" type="noConversion"/>
  </si>
  <si>
    <t>2022.7.14.</t>
    <phoneticPr fontId="4" type="noConversion"/>
  </si>
  <si>
    <t>2022.7.7.</t>
    <phoneticPr fontId="4" type="noConversion"/>
  </si>
  <si>
    <t>물품</t>
    <phoneticPr fontId="4" type="noConversion"/>
  </si>
  <si>
    <t>2022.7.7.~2022.7.13.</t>
    <phoneticPr fontId="4" type="noConversion"/>
  </si>
  <si>
    <t>2022.7.13.</t>
    <phoneticPr fontId="4" type="noConversion"/>
  </si>
  <si>
    <t>2022년 특성화고 신입생 진로캠프 진로동기부여 프로그램</t>
    <phoneticPr fontId="4" type="noConversion"/>
  </si>
  <si>
    <t>2022.7.8.~2022.7.21.</t>
    <phoneticPr fontId="4" type="noConversion"/>
  </si>
  <si>
    <t>2022.7.8.</t>
    <phoneticPr fontId="4" type="noConversion"/>
  </si>
  <si>
    <t>공사</t>
    <phoneticPr fontId="4" type="noConversion"/>
  </si>
  <si>
    <t>2022.7.8.~2022.7.15.</t>
    <phoneticPr fontId="4" type="noConversion"/>
  </si>
  <si>
    <t>2022.7.15.</t>
    <phoneticPr fontId="4" type="noConversion"/>
  </si>
  <si>
    <t>물품</t>
    <phoneticPr fontId="4" type="noConversion"/>
  </si>
  <si>
    <t>2022.7.13.</t>
    <phoneticPr fontId="4" type="noConversion"/>
  </si>
  <si>
    <t>2022.7.13.~2022.12.31.</t>
    <phoneticPr fontId="4" type="noConversion"/>
  </si>
  <si>
    <t>전자수의계약</t>
    <phoneticPr fontId="4" type="noConversion"/>
  </si>
  <si>
    <t>용역</t>
    <phoneticPr fontId="4" type="noConversion"/>
  </si>
  <si>
    <t>소액수의</t>
    <phoneticPr fontId="4" type="noConversion"/>
  </si>
  <si>
    <t>2022.12.31.(예정)</t>
    <phoneticPr fontId="4" type="noConversion"/>
  </si>
  <si>
    <t>2022.7.12.</t>
    <phoneticPr fontId="4" type="noConversion"/>
  </si>
  <si>
    <t>2022.7.12.~2022.7.15.</t>
    <phoneticPr fontId="4" type="noConversion"/>
  </si>
  <si>
    <t>수의계약</t>
    <phoneticPr fontId="4" type="noConversion"/>
  </si>
  <si>
    <t>소액수의</t>
    <phoneticPr fontId="4" type="noConversion"/>
  </si>
  <si>
    <t>2022.7.15.</t>
    <phoneticPr fontId="4" type="noConversion"/>
  </si>
  <si>
    <t>2022.7.13.</t>
    <phoneticPr fontId="4" type="noConversion"/>
  </si>
  <si>
    <t>2022.7.13.~2022.7.22.</t>
    <phoneticPr fontId="4" type="noConversion"/>
  </si>
  <si>
    <t>수의계약</t>
    <phoneticPr fontId="4" type="noConversion"/>
  </si>
  <si>
    <t>2022.7.22.</t>
    <phoneticPr fontId="4" type="noConversion"/>
  </si>
  <si>
    <t>2022.7.14.</t>
    <phoneticPr fontId="4" type="noConversion"/>
  </si>
  <si>
    <t>2022.7.14.~2022.7.25.</t>
    <phoneticPr fontId="4" type="noConversion"/>
  </si>
  <si>
    <t>용역</t>
    <phoneticPr fontId="4" type="noConversion"/>
  </si>
  <si>
    <t>2022.7.25.</t>
    <phoneticPr fontId="4" type="noConversion"/>
  </si>
  <si>
    <t>2022.7.14.~2022.7.23.</t>
    <phoneticPr fontId="4" type="noConversion"/>
  </si>
  <si>
    <t>2022.7.22.</t>
    <phoneticPr fontId="4" type="noConversion"/>
  </si>
  <si>
    <t>소액수의</t>
    <phoneticPr fontId="4" type="noConversion"/>
  </si>
  <si>
    <t>용역</t>
    <phoneticPr fontId="4" type="noConversion"/>
  </si>
  <si>
    <t>2022.7.19.</t>
    <phoneticPr fontId="4" type="noConversion"/>
  </si>
  <si>
    <t>2022.7.19.~2022.8.2.</t>
    <phoneticPr fontId="4" type="noConversion"/>
  </si>
  <si>
    <t>2022.8.2.</t>
    <phoneticPr fontId="4" type="noConversion"/>
  </si>
  <si>
    <t>공사</t>
    <phoneticPr fontId="4" type="noConversion"/>
  </si>
  <si>
    <t>2022.7.28.</t>
    <phoneticPr fontId="4" type="noConversion"/>
  </si>
  <si>
    <t>2022.7.28.~2022.8.28.</t>
    <phoneticPr fontId="4" type="noConversion"/>
  </si>
  <si>
    <t>2022.8.28.(예정)</t>
    <phoneticPr fontId="4" type="noConversion"/>
  </si>
  <si>
    <t>공사</t>
    <phoneticPr fontId="4" type="noConversion"/>
  </si>
  <si>
    <t>제한경쟁총액입찰</t>
    <phoneticPr fontId="4" type="noConversion"/>
  </si>
  <si>
    <t>2인견적 수의계약</t>
    <phoneticPr fontId="4" type="noConversion"/>
  </si>
  <si>
    <t>한국미래진로센터(정운탁)</t>
    <phoneticPr fontId="4" type="noConversion"/>
  </si>
  <si>
    <t>서울특별시 양천구 목동서로 349, 1313호 (신정동, 센트럴프라자)</t>
    <phoneticPr fontId="4" type="noConversion"/>
  </si>
  <si>
    <t>완다몰(임채영)</t>
    <phoneticPr fontId="4" type="noConversion"/>
  </si>
  <si>
    <t>성남시 수정구 논골로 36번길 15(양지동)</t>
    <phoneticPr fontId="4" type="noConversion"/>
  </si>
  <si>
    <t>수성건설 주식회사(김동환)</t>
    <phoneticPr fontId="4" type="noConversion"/>
  </si>
  <si>
    <t>성남시 중원구 둔촌대로 156(하대원동)</t>
    <phoneticPr fontId="4" type="noConversion"/>
  </si>
  <si>
    <t>혜엄(유혜인)</t>
    <phoneticPr fontId="4" type="noConversion"/>
  </si>
  <si>
    <t>성남시 분당구 야탑로 111번길 17 (야탑동)</t>
    <phoneticPr fontId="4" type="noConversion"/>
  </si>
  <si>
    <t>㈜행복도시락(강승임)</t>
    <phoneticPr fontId="4" type="noConversion"/>
  </si>
  <si>
    <t>성남시 분당구 벌말로 10(목련마을, 주공1단지종합상가지하1호)</t>
    <phoneticPr fontId="4" type="noConversion"/>
  </si>
  <si>
    <t>한국패션심리연구원(민율미)</t>
    <phoneticPr fontId="4" type="noConversion"/>
  </si>
  <si>
    <t>서울특별시 강남구 선릉로 840, 4층(청담동, 로데오빌딩)</t>
    <phoneticPr fontId="4" type="noConversion"/>
  </si>
  <si>
    <t>밀리토피아호텔(김경수)</t>
    <phoneticPr fontId="4" type="noConversion"/>
  </si>
  <si>
    <t>성남시 수정구 위례대로 83(창곡동)</t>
    <phoneticPr fontId="4" type="noConversion"/>
  </si>
  <si>
    <t>주식회사 선진항공여행사(윤준식,윤두희)</t>
    <phoneticPr fontId="4" type="noConversion"/>
  </si>
  <si>
    <t>성남시 분당구 서현로 170(서현동, 풍림아이원플러스오피스)</t>
    <phoneticPr fontId="4" type="noConversion"/>
  </si>
  <si>
    <t>커넥티움 성남(강인성)</t>
    <phoneticPr fontId="4" type="noConversion"/>
  </si>
  <si>
    <t>성남시 중원구 둔촌대로190번길 2, 가동 601호(하대원동)</t>
    <phoneticPr fontId="4" type="noConversion"/>
  </si>
  <si>
    <t>LG대양정보통신(김인호)</t>
    <phoneticPr fontId="4" type="noConversion"/>
  </si>
  <si>
    <t>성남시 중원구 둔촌대로 287, 2층 202호 기웅빌딩(하대원동)</t>
    <phoneticPr fontId="4" type="noConversion"/>
  </si>
  <si>
    <t>인우드건설 주식회사(오수연)</t>
    <phoneticPr fontId="4" type="noConversion"/>
  </si>
  <si>
    <t>성남시 분당구 야탑로 149번길 14, 지층(야탑동)</t>
    <phoneticPr fontId="4" type="noConversion"/>
  </si>
  <si>
    <t>정운탁</t>
    <phoneticPr fontId="4" type="noConversion"/>
  </si>
  <si>
    <t>중원청소년수련관 전략사업팀</t>
    <phoneticPr fontId="4" type="noConversion"/>
  </si>
  <si>
    <t>국도시비</t>
    <phoneticPr fontId="4" type="noConversion"/>
  </si>
  <si>
    <t>임채영</t>
    <phoneticPr fontId="4" type="noConversion"/>
  </si>
  <si>
    <t>김동환</t>
    <phoneticPr fontId="4" type="noConversion"/>
  </si>
  <si>
    <t>중원청소년수련관 기획운영팀</t>
    <phoneticPr fontId="4" type="noConversion"/>
  </si>
  <si>
    <t>유혜인</t>
    <phoneticPr fontId="4" type="noConversion"/>
  </si>
  <si>
    <t>강승임</t>
    <phoneticPr fontId="4" type="noConversion"/>
  </si>
  <si>
    <t>중원청소년수련관 청소년활동팀</t>
    <phoneticPr fontId="4" type="noConversion"/>
  </si>
  <si>
    <t>민율미</t>
    <phoneticPr fontId="4" type="noConversion"/>
  </si>
  <si>
    <t>김경수</t>
    <phoneticPr fontId="4" type="noConversion"/>
  </si>
  <si>
    <t>윤준식, 윤두희</t>
    <phoneticPr fontId="4" type="noConversion"/>
  </si>
  <si>
    <t>강인성</t>
    <phoneticPr fontId="4" type="noConversion"/>
  </si>
  <si>
    <t>중원청소년수련관 청소년활동팀</t>
    <phoneticPr fontId="4" type="noConversion"/>
  </si>
  <si>
    <t>김인호</t>
    <phoneticPr fontId="4" type="noConversion"/>
  </si>
  <si>
    <t>오수연</t>
    <phoneticPr fontId="4" type="noConversion"/>
  </si>
  <si>
    <t>2인견적 수의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</si>
</sst>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6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7" fillId="2" borderId="51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41" fontId="27" fillId="2" borderId="52" xfId="1" applyFont="1" applyFill="1" applyBorder="1" applyAlignment="1">
      <alignment horizontal="center" vertical="center" wrapText="1"/>
    </xf>
    <xf numFmtId="41" fontId="27" fillId="2" borderId="52" xfId="1" applyFont="1" applyFill="1" applyBorder="1" applyAlignment="1">
      <alignment horizontal="right" vertical="center" wrapText="1"/>
    </xf>
    <xf numFmtId="0" fontId="27" fillId="2" borderId="52" xfId="0" applyFont="1" applyFill="1" applyBorder="1" applyAlignment="1">
      <alignment horizontal="center" vertical="center"/>
    </xf>
    <xf numFmtId="0" fontId="27" fillId="2" borderId="53" xfId="0" applyFont="1" applyFill="1" applyBorder="1" applyAlignment="1">
      <alignment horizontal="center" vertical="center"/>
    </xf>
    <xf numFmtId="41" fontId="31" fillId="3" borderId="52" xfId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52" xfId="0" applyFont="1" applyFill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31" fillId="0" borderId="2" xfId="0" applyFont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41" fontId="27" fillId="3" borderId="52" xfId="1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right" vertical="center" shrinkToFit="1"/>
    </xf>
    <xf numFmtId="10" fontId="12" fillId="4" borderId="5" xfId="0" applyNumberFormat="1" applyFont="1" applyFill="1" applyBorder="1" applyAlignment="1">
      <alignment horizontal="center" vertical="center" shrinkToFit="1"/>
    </xf>
    <xf numFmtId="14" fontId="12" fillId="4" borderId="5" xfId="0" applyNumberFormat="1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3" fontId="12" fillId="4" borderId="22" xfId="0" applyNumberFormat="1" applyFont="1" applyFill="1" applyBorder="1" applyAlignment="1">
      <alignment horizontal="right" vertical="center" shrinkToFit="1"/>
    </xf>
    <xf numFmtId="14" fontId="12" fillId="4" borderId="22" xfId="0" applyNumberFormat="1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shrinkToFit="1"/>
    </xf>
    <xf numFmtId="0" fontId="18" fillId="4" borderId="25" xfId="0" applyFont="1" applyFill="1" applyBorder="1" applyAlignment="1">
      <alignment horizontal="center" vertical="center" shrinkToFit="1"/>
    </xf>
    <xf numFmtId="0" fontId="27" fillId="4" borderId="56" xfId="0" applyFont="1" applyFill="1" applyBorder="1" applyAlignment="1">
      <alignment horizontal="center" vertical="center" wrapText="1"/>
    </xf>
    <xf numFmtId="0" fontId="27" fillId="4" borderId="57" xfId="0" applyFont="1" applyFill="1" applyBorder="1" applyAlignment="1">
      <alignment horizontal="center" vertical="center" wrapText="1"/>
    </xf>
    <xf numFmtId="41" fontId="27" fillId="4" borderId="57" xfId="1" applyFont="1" applyFill="1" applyBorder="1" applyAlignment="1">
      <alignment horizontal="center" vertical="center" wrapText="1"/>
    </xf>
    <xf numFmtId="41" fontId="27" fillId="4" borderId="57" xfId="1" applyFont="1" applyFill="1" applyBorder="1" applyAlignment="1">
      <alignment horizontal="right" vertical="center" wrapText="1"/>
    </xf>
    <xf numFmtId="0" fontId="27" fillId="4" borderId="57" xfId="0" applyFont="1" applyFill="1" applyBorder="1" applyAlignment="1">
      <alignment horizontal="center" vertical="center"/>
    </xf>
    <xf numFmtId="0" fontId="0" fillId="4" borderId="58" xfId="0" applyFill="1" applyBorder="1"/>
    <xf numFmtId="0" fontId="33" fillId="0" borderId="54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55" xfId="0" applyFont="1" applyFill="1" applyBorder="1" applyAlignment="1">
      <alignment horizontal="center" vertical="center"/>
    </xf>
    <xf numFmtId="177" fontId="24" fillId="4" borderId="2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vertical="center"/>
    </xf>
    <xf numFmtId="49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horizontal="left" vertical="center" shrinkToFit="1"/>
    </xf>
    <xf numFmtId="0" fontId="24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177" fontId="24" fillId="4" borderId="2" xfId="0" quotePrefix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38" fontId="3" fillId="4" borderId="57" xfId="9" applyNumberFormat="1" applyFont="1" applyFill="1" applyBorder="1">
      <alignment vertical="center"/>
    </xf>
    <xf numFmtId="38" fontId="3" fillId="4" borderId="57" xfId="4" applyNumberFormat="1" applyFont="1" applyFill="1" applyBorder="1" applyAlignment="1">
      <alignment horizontal="right" vertical="center"/>
    </xf>
    <xf numFmtId="0" fontId="32" fillId="4" borderId="58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38" fontId="3" fillId="4" borderId="14" xfId="9" applyNumberFormat="1" applyFont="1" applyFill="1" applyBorder="1">
      <alignment vertical="center"/>
    </xf>
    <xf numFmtId="38" fontId="3" fillId="4" borderId="14" xfId="4" applyNumberFormat="1" applyFont="1" applyFill="1" applyBorder="1" applyAlignment="1">
      <alignment horizontal="right" vertical="center"/>
    </xf>
    <xf numFmtId="0" fontId="32" fillId="4" borderId="15" xfId="0" applyFont="1" applyFill="1" applyBorder="1" applyAlignment="1">
      <alignment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38" fontId="3" fillId="4" borderId="60" xfId="9" applyNumberFormat="1" applyFont="1" applyFill="1" applyBorder="1">
      <alignment vertical="center"/>
    </xf>
    <xf numFmtId="38" fontId="3" fillId="4" borderId="60" xfId="4" applyNumberFormat="1" applyFont="1" applyFill="1" applyBorder="1" applyAlignment="1">
      <alignment horizontal="right" vertical="center"/>
    </xf>
    <xf numFmtId="0" fontId="32" fillId="4" borderId="61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0" fontId="17" fillId="0" borderId="29" xfId="0" applyNumberFormat="1" applyFont="1" applyBorder="1" applyAlignment="1">
      <alignment horizontal="center" vertical="center" wrapText="1"/>
    </xf>
    <xf numFmtId="10" fontId="17" fillId="0" borderId="4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14" fontId="17" fillId="4" borderId="10" xfId="0" applyNumberFormat="1" applyFont="1" applyFill="1" applyBorder="1" applyAlignment="1">
      <alignment horizontal="center" vertical="center" wrapText="1"/>
    </xf>
    <xf numFmtId="14" fontId="17" fillId="4" borderId="11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3" fontId="17" fillId="4" borderId="10" xfId="0" applyNumberFormat="1" applyFont="1" applyFill="1" applyBorder="1" applyAlignment="1">
      <alignment horizontal="center" vertical="center" wrapText="1"/>
    </xf>
    <xf numFmtId="3" fontId="17" fillId="4" borderId="11" xfId="0" applyNumberFormat="1" applyFont="1" applyFill="1" applyBorder="1" applyAlignment="1">
      <alignment horizontal="center" vertical="center" wrapText="1"/>
    </xf>
    <xf numFmtId="10" fontId="17" fillId="4" borderId="29" xfId="0" applyNumberFormat="1" applyFont="1" applyFill="1" applyBorder="1" applyAlignment="1">
      <alignment horizontal="center" vertical="center" wrapText="1"/>
    </xf>
    <xf numFmtId="10" fontId="17" fillId="4" borderId="4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</cellXfs>
  <cellStyles count="360">
    <cellStyle name="쉼표 [0]" xfId="1" builtinId="6"/>
    <cellStyle name="쉼표 [0] 10" xfId="46"/>
    <cellStyle name="쉼표 [0] 10 2" xfId="204"/>
    <cellStyle name="쉼표 [0] 10 3" xfId="308"/>
    <cellStyle name="쉼표 [0] 11" xfId="48"/>
    <cellStyle name="쉼표 [0] 12" xfId="74"/>
    <cellStyle name="쉼표 [0] 13" xfId="100"/>
    <cellStyle name="쉼표 [0] 14" xfId="152"/>
    <cellStyle name="쉼표 [0] 15" xfId="256"/>
    <cellStyle name="쉼표 [0] 2" xfId="3"/>
    <cellStyle name="쉼표 [0] 2 10" xfId="257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3" xfId="195"/>
    <cellStyle name="쉼표 [0] 2 2 2 2 4" xfId="299"/>
    <cellStyle name="쉼표 [0] 2 2 2 3" xfId="65"/>
    <cellStyle name="쉼표 [0] 2 2 2 3 2" xfId="221"/>
    <cellStyle name="쉼표 [0] 2 2 2 3 3" xfId="325"/>
    <cellStyle name="쉼표 [0] 2 2 2 4" xfId="91"/>
    <cellStyle name="쉼표 [0] 2 2 2 5" xfId="117"/>
    <cellStyle name="쉼표 [0] 2 2 2 6" xfId="169"/>
    <cellStyle name="쉼표 [0] 2 2 2 7" xfId="273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3" xfId="202"/>
    <cellStyle name="쉼표 [0] 2 2 3 2 4" xfId="306"/>
    <cellStyle name="쉼표 [0] 2 2 3 3" xfId="98"/>
    <cellStyle name="쉼표 [0] 2 2 3 3 2" xfId="228"/>
    <cellStyle name="쉼표 [0] 2 2 3 3 3" xfId="332"/>
    <cellStyle name="쉼표 [0] 2 2 3 4" xfId="124"/>
    <cellStyle name="쉼표 [0] 2 2 3 5" xfId="176"/>
    <cellStyle name="쉼표 [0] 2 2 3 6" xfId="280"/>
    <cellStyle name="쉼표 [0] 2 2 4" xfId="53"/>
    <cellStyle name="쉼표 [0] 2 2 4 2" xfId="131"/>
    <cellStyle name="쉼표 [0] 2 2 4 2 2" xfId="235"/>
    <cellStyle name="쉼표 [0] 2 2 4 2 3" xfId="339"/>
    <cellStyle name="쉼표 [0] 2 2 4 3" xfId="183"/>
    <cellStyle name="쉼표 [0] 2 2 4 4" xfId="287"/>
    <cellStyle name="쉼표 [0] 2 2 5" xfId="79"/>
    <cellStyle name="쉼표 [0] 2 2 5 2" xfId="209"/>
    <cellStyle name="쉼표 [0] 2 2 5 3" xfId="313"/>
    <cellStyle name="쉼표 [0] 2 2 6" xfId="105"/>
    <cellStyle name="쉼표 [0] 2 2 7" xfId="157"/>
    <cellStyle name="쉼표 [0] 2 2 8" xfId="261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3" xfId="199"/>
    <cellStyle name="쉼표 [0] 2 3 2 2 4" xfId="303"/>
    <cellStyle name="쉼표 [0] 2 3 2 3" xfId="95"/>
    <cellStyle name="쉼표 [0] 2 3 2 3 2" xfId="225"/>
    <cellStyle name="쉼표 [0] 2 3 2 3 3" xfId="329"/>
    <cellStyle name="쉼표 [0] 2 3 2 4" xfId="121"/>
    <cellStyle name="쉼표 [0] 2 3 2 5" xfId="173"/>
    <cellStyle name="쉼표 [0] 2 3 2 6" xfId="277"/>
    <cellStyle name="쉼표 [0] 2 3 3" xfId="37"/>
    <cellStyle name="쉼표 [0] 2 3 3 2" xfId="135"/>
    <cellStyle name="쉼표 [0] 2 3 3 2 2" xfId="239"/>
    <cellStyle name="쉼표 [0] 2 3 3 2 3" xfId="343"/>
    <cellStyle name="쉼표 [0] 2 3 3 3" xfId="187"/>
    <cellStyle name="쉼표 [0] 2 3 3 4" xfId="291"/>
    <cellStyle name="쉼표 [0] 2 3 4" xfId="57"/>
    <cellStyle name="쉼표 [0] 2 3 4 2" xfId="213"/>
    <cellStyle name="쉼표 [0] 2 3 4 3" xfId="317"/>
    <cellStyle name="쉼표 [0] 2 3 5" xfId="83"/>
    <cellStyle name="쉼표 [0] 2 3 6" xfId="109"/>
    <cellStyle name="쉼표 [0] 2 3 7" xfId="161"/>
    <cellStyle name="쉼표 [0] 2 3 8" xfId="265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3" xfId="191"/>
    <cellStyle name="쉼표 [0] 2 4 2 4" xfId="295"/>
    <cellStyle name="쉼표 [0] 2 4 3" xfId="61"/>
    <cellStyle name="쉼표 [0] 2 4 3 2" xfId="217"/>
    <cellStyle name="쉼표 [0] 2 4 3 3" xfId="321"/>
    <cellStyle name="쉼표 [0] 2 4 4" xfId="87"/>
    <cellStyle name="쉼표 [0] 2 4 5" xfId="113"/>
    <cellStyle name="쉼표 [0] 2 4 6" xfId="165"/>
    <cellStyle name="쉼표 [0] 2 4 7" xfId="269"/>
    <cellStyle name="쉼표 [0] 2 5" xfId="16"/>
    <cellStyle name="쉼표 [0] 2 5 2" xfId="127"/>
    <cellStyle name="쉼표 [0] 2 5 2 2" xfId="231"/>
    <cellStyle name="쉼표 [0] 2 5 2 3" xfId="335"/>
    <cellStyle name="쉼표 [0] 2 5 3" xfId="179"/>
    <cellStyle name="쉼표 [0] 2 5 4" xfId="283"/>
    <cellStyle name="쉼표 [0] 2 6" xfId="49"/>
    <cellStyle name="쉼표 [0] 2 6 2" xfId="205"/>
    <cellStyle name="쉼표 [0] 2 6 3" xfId="309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3" xfId="196"/>
    <cellStyle name="쉼표 [0] 3 2 2 2 4" xfId="300"/>
    <cellStyle name="쉼표 [0] 3 2 2 3" xfId="92"/>
    <cellStyle name="쉼표 [0] 3 2 2 3 2" xfId="222"/>
    <cellStyle name="쉼표 [0] 3 2 2 3 3" xfId="326"/>
    <cellStyle name="쉼표 [0] 3 2 2 4" xfId="118"/>
    <cellStyle name="쉼표 [0] 3 2 2 5" xfId="170"/>
    <cellStyle name="쉼표 [0] 3 2 2 6" xfId="274"/>
    <cellStyle name="쉼표 [0] 3 2 3" xfId="34"/>
    <cellStyle name="쉼표 [0] 3 2 3 2" xfId="132"/>
    <cellStyle name="쉼표 [0] 3 2 3 2 2" xfId="236"/>
    <cellStyle name="쉼표 [0] 3 2 3 2 3" xfId="340"/>
    <cellStyle name="쉼표 [0] 3 2 3 3" xfId="184"/>
    <cellStyle name="쉼표 [0] 3 2 3 4" xfId="288"/>
    <cellStyle name="쉼표 [0] 3 2 4" xfId="54"/>
    <cellStyle name="쉼표 [0] 3 2 4 2" xfId="210"/>
    <cellStyle name="쉼표 [0] 3 2 4 3" xfId="314"/>
    <cellStyle name="쉼표 [0] 3 2 5" xfId="80"/>
    <cellStyle name="쉼표 [0] 3 2 6" xfId="106"/>
    <cellStyle name="쉼표 [0] 3 2 7" xfId="158"/>
    <cellStyle name="쉼표 [0] 3 2 8" xfId="262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3" xfId="200"/>
    <cellStyle name="쉼표 [0] 3 3 2 2 4" xfId="304"/>
    <cellStyle name="쉼표 [0] 3 3 2 3" xfId="96"/>
    <cellStyle name="쉼표 [0] 3 3 2 3 2" xfId="226"/>
    <cellStyle name="쉼표 [0] 3 3 2 3 3" xfId="330"/>
    <cellStyle name="쉼표 [0] 3 3 2 4" xfId="122"/>
    <cellStyle name="쉼표 [0] 3 3 2 5" xfId="174"/>
    <cellStyle name="쉼표 [0] 3 3 2 6" xfId="278"/>
    <cellStyle name="쉼표 [0] 3 3 3" xfId="38"/>
    <cellStyle name="쉼표 [0] 3 3 3 2" xfId="136"/>
    <cellStyle name="쉼표 [0] 3 3 3 2 2" xfId="240"/>
    <cellStyle name="쉼표 [0] 3 3 3 2 3" xfId="344"/>
    <cellStyle name="쉼표 [0] 3 3 3 3" xfId="188"/>
    <cellStyle name="쉼표 [0] 3 3 3 4" xfId="292"/>
    <cellStyle name="쉼표 [0] 3 3 4" xfId="58"/>
    <cellStyle name="쉼표 [0] 3 3 4 2" xfId="214"/>
    <cellStyle name="쉼표 [0] 3 3 4 3" xfId="318"/>
    <cellStyle name="쉼표 [0] 3 3 5" xfId="84"/>
    <cellStyle name="쉼표 [0] 3 3 6" xfId="110"/>
    <cellStyle name="쉼표 [0] 3 3 7" xfId="162"/>
    <cellStyle name="쉼표 [0] 3 3 8" xfId="266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3" xfId="192"/>
    <cellStyle name="쉼표 [0] 3 4 2 4" xfId="296"/>
    <cellStyle name="쉼표 [0] 3 4 3" xfId="62"/>
    <cellStyle name="쉼표 [0] 3 4 3 2" xfId="218"/>
    <cellStyle name="쉼표 [0] 3 4 3 3" xfId="322"/>
    <cellStyle name="쉼표 [0] 3 4 4" xfId="88"/>
    <cellStyle name="쉼표 [0] 3 4 5" xfId="114"/>
    <cellStyle name="쉼표 [0] 3 4 6" xfId="166"/>
    <cellStyle name="쉼표 [0] 3 4 7" xfId="270"/>
    <cellStyle name="쉼표 [0] 3 5" xfId="17"/>
    <cellStyle name="쉼표 [0] 3 5 2" xfId="128"/>
    <cellStyle name="쉼표 [0] 3 5 2 2" xfId="232"/>
    <cellStyle name="쉼표 [0] 3 5 2 3" xfId="336"/>
    <cellStyle name="쉼표 [0] 3 5 3" xfId="180"/>
    <cellStyle name="쉼표 [0] 3 5 4" xfId="284"/>
    <cellStyle name="쉼표 [0] 3 6" xfId="50"/>
    <cellStyle name="쉼표 [0] 3 6 2" xfId="206"/>
    <cellStyle name="쉼표 [0] 3 6 3" xfId="310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3" xfId="197"/>
    <cellStyle name="쉼표 [0] 4 2 2 2 4" xfId="301"/>
    <cellStyle name="쉼표 [0] 4 2 2 3" xfId="93"/>
    <cellStyle name="쉼표 [0] 4 2 2 3 2" xfId="223"/>
    <cellStyle name="쉼표 [0] 4 2 2 3 3" xfId="327"/>
    <cellStyle name="쉼표 [0] 4 2 2 4" xfId="119"/>
    <cellStyle name="쉼표 [0] 4 2 2 5" xfId="171"/>
    <cellStyle name="쉼표 [0] 4 2 2 6" xfId="275"/>
    <cellStyle name="쉼표 [0] 4 2 3" xfId="35"/>
    <cellStyle name="쉼표 [0] 4 2 3 2" xfId="133"/>
    <cellStyle name="쉼표 [0] 4 2 3 2 2" xfId="237"/>
    <cellStyle name="쉼표 [0] 4 2 3 2 3" xfId="341"/>
    <cellStyle name="쉼표 [0] 4 2 3 3" xfId="185"/>
    <cellStyle name="쉼표 [0] 4 2 3 4" xfId="289"/>
    <cellStyle name="쉼표 [0] 4 2 4" xfId="55"/>
    <cellStyle name="쉼표 [0] 4 2 4 2" xfId="211"/>
    <cellStyle name="쉼표 [0] 4 2 4 3" xfId="315"/>
    <cellStyle name="쉼표 [0] 4 2 5" xfId="81"/>
    <cellStyle name="쉼표 [0] 4 2 6" xfId="107"/>
    <cellStyle name="쉼표 [0] 4 2 7" xfId="159"/>
    <cellStyle name="쉼표 [0] 4 2 8" xfId="263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3" xfId="201"/>
    <cellStyle name="쉼표 [0] 4 3 2 2 4" xfId="305"/>
    <cellStyle name="쉼표 [0] 4 3 2 3" xfId="97"/>
    <cellStyle name="쉼표 [0] 4 3 2 3 2" xfId="227"/>
    <cellStyle name="쉼표 [0] 4 3 2 3 3" xfId="331"/>
    <cellStyle name="쉼표 [0] 4 3 2 4" xfId="123"/>
    <cellStyle name="쉼표 [0] 4 3 2 5" xfId="175"/>
    <cellStyle name="쉼표 [0] 4 3 2 6" xfId="279"/>
    <cellStyle name="쉼표 [0] 4 3 3" xfId="39"/>
    <cellStyle name="쉼표 [0] 4 3 3 2" xfId="137"/>
    <cellStyle name="쉼표 [0] 4 3 3 2 2" xfId="241"/>
    <cellStyle name="쉼표 [0] 4 3 3 2 3" xfId="345"/>
    <cellStyle name="쉼표 [0] 4 3 3 3" xfId="189"/>
    <cellStyle name="쉼표 [0] 4 3 3 4" xfId="293"/>
    <cellStyle name="쉼표 [0] 4 3 4" xfId="59"/>
    <cellStyle name="쉼표 [0] 4 3 4 2" xfId="215"/>
    <cellStyle name="쉼표 [0] 4 3 4 3" xfId="319"/>
    <cellStyle name="쉼표 [0] 4 3 5" xfId="85"/>
    <cellStyle name="쉼표 [0] 4 3 6" xfId="111"/>
    <cellStyle name="쉼표 [0] 4 3 7" xfId="163"/>
    <cellStyle name="쉼표 [0] 4 3 8" xfId="267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3" xfId="193"/>
    <cellStyle name="쉼표 [0] 4 4 2 4" xfId="297"/>
    <cellStyle name="쉼표 [0] 4 4 3" xfId="63"/>
    <cellStyle name="쉼표 [0] 4 4 3 2" xfId="219"/>
    <cellStyle name="쉼표 [0] 4 4 3 3" xfId="323"/>
    <cellStyle name="쉼표 [0] 4 4 4" xfId="89"/>
    <cellStyle name="쉼표 [0] 4 4 5" xfId="115"/>
    <cellStyle name="쉼표 [0] 4 4 6" xfId="167"/>
    <cellStyle name="쉼표 [0] 4 4 7" xfId="271"/>
    <cellStyle name="쉼표 [0] 4 5" xfId="15"/>
    <cellStyle name="쉼표 [0] 4 5 2" xfId="129"/>
    <cellStyle name="쉼표 [0] 4 5 2 2" xfId="233"/>
    <cellStyle name="쉼표 [0] 4 5 2 3" xfId="337"/>
    <cellStyle name="쉼표 [0] 4 5 3" xfId="181"/>
    <cellStyle name="쉼표 [0] 4 5 4" xfId="285"/>
    <cellStyle name="쉼표 [0] 4 6" xfId="51"/>
    <cellStyle name="쉼표 [0] 4 6 2" xfId="207"/>
    <cellStyle name="쉼표 [0] 4 6 3" xfId="311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3" xfId="194"/>
    <cellStyle name="쉼표 [0] 5 2 2 4" xfId="298"/>
    <cellStyle name="쉼표 [0] 5 2 3" xfId="47"/>
    <cellStyle name="쉼표 [0] 5 2 3 2" xfId="220"/>
    <cellStyle name="쉼표 [0] 5 2 3 3" xfId="324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3" xfId="18"/>
    <cellStyle name="쉼표 [0] 5 3 2" xfId="130"/>
    <cellStyle name="쉼표 [0] 5 3 2 2" xfId="234"/>
    <cellStyle name="쉼표 [0] 5 3 2 3" xfId="338"/>
    <cellStyle name="쉼표 [0] 5 3 3" xfId="182"/>
    <cellStyle name="쉼표 [0] 5 3 4" xfId="286"/>
    <cellStyle name="쉼표 [0] 5 4" xfId="52"/>
    <cellStyle name="쉼표 [0] 5 4 2" xfId="208"/>
    <cellStyle name="쉼표 [0] 5 4 3" xfId="312"/>
    <cellStyle name="쉼표 [0] 5 5" xfId="78"/>
    <cellStyle name="쉼표 [0] 5 6" xfId="104"/>
    <cellStyle name="쉼표 [0] 5 7" xfId="156"/>
    <cellStyle name="쉼표 [0] 5 8" xfId="260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3" xfId="198"/>
    <cellStyle name="쉼표 [0] 6 2 2 4" xfId="302"/>
    <cellStyle name="쉼표 [0] 6 2 3" xfId="94"/>
    <cellStyle name="쉼표 [0] 6 2 3 2" xfId="224"/>
    <cellStyle name="쉼표 [0] 6 2 3 3" xfId="328"/>
    <cellStyle name="쉼표 [0] 6 2 4" xfId="120"/>
    <cellStyle name="쉼표 [0] 6 2 5" xfId="172"/>
    <cellStyle name="쉼표 [0] 6 2 6" xfId="276"/>
    <cellStyle name="쉼표 [0] 6 3" xfId="36"/>
    <cellStyle name="쉼표 [0] 6 3 2" xfId="134"/>
    <cellStyle name="쉼표 [0] 6 3 2 2" xfId="238"/>
    <cellStyle name="쉼표 [0] 6 3 2 3" xfId="342"/>
    <cellStyle name="쉼표 [0] 6 3 3" xfId="186"/>
    <cellStyle name="쉼표 [0] 6 3 4" xfId="290"/>
    <cellStyle name="쉼표 [0] 6 4" xfId="56"/>
    <cellStyle name="쉼표 [0] 6 4 2" xfId="212"/>
    <cellStyle name="쉼표 [0] 6 4 3" xfId="316"/>
    <cellStyle name="쉼표 [0] 6 5" xfId="82"/>
    <cellStyle name="쉼표 [0] 6 6" xfId="108"/>
    <cellStyle name="쉼표 [0] 6 7" xfId="160"/>
    <cellStyle name="쉼표 [0] 6 8" xfId="264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3" xfId="190"/>
    <cellStyle name="쉼표 [0] 7 2 4" xfId="294"/>
    <cellStyle name="쉼표 [0] 7 3" xfId="60"/>
    <cellStyle name="쉼표 [0] 7 3 2" xfId="216"/>
    <cellStyle name="쉼표 [0] 7 3 3" xfId="320"/>
    <cellStyle name="쉼표 [0] 7 4" xfId="86"/>
    <cellStyle name="쉼표 [0] 7 5" xfId="112"/>
    <cellStyle name="쉼표 [0] 7 6" xfId="164"/>
    <cellStyle name="쉼표 [0] 7 7" xfId="268"/>
    <cellStyle name="쉼표 [0] 8" xfId="27"/>
    <cellStyle name="쉼표 [0] 8 2" xfId="126"/>
    <cellStyle name="쉼표 [0] 8 2 2" xfId="230"/>
    <cellStyle name="쉼표 [0] 8 2 3" xfId="334"/>
    <cellStyle name="쉼표 [0] 8 3" xfId="178"/>
    <cellStyle name="쉼표 [0] 8 4" xfId="282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3" xfId="203"/>
    <cellStyle name="쉼표 [0] 9 2 4" xfId="307"/>
    <cellStyle name="쉼표 [0] 9 3" xfId="99"/>
    <cellStyle name="쉼표 [0] 9 3 2" xfId="229"/>
    <cellStyle name="쉼표 [0] 9 3 3" xfId="333"/>
    <cellStyle name="쉼표 [0] 9 4" xfId="125"/>
    <cellStyle name="쉼표 [0] 9 5" xfId="177"/>
    <cellStyle name="쉼표 [0] 9 6" xfId="281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B21" sqref="B21"/>
    </sheetView>
  </sheetViews>
  <sheetFormatPr defaultRowHeight="13.5" x14ac:dyDescent="0.15"/>
  <cols>
    <col min="1" max="1" width="8.6640625" customWidth="1"/>
    <col min="2" max="2" width="8.77734375" customWidth="1"/>
    <col min="3" max="3" width="24.5546875" customWidth="1"/>
    <col min="4" max="4" width="10.88671875" customWidth="1"/>
    <col min="5" max="5" width="24.88671875" customWidth="1"/>
    <col min="6" max="6" width="12.44140625" style="66" customWidth="1"/>
    <col min="7" max="7" width="12.44140625" customWidth="1"/>
    <col min="8" max="8" width="12.44140625" style="68" customWidth="1"/>
    <col min="9" max="9" width="12.44140625" customWidth="1"/>
    <col min="10" max="10" width="8.88671875" style="9"/>
    <col min="11" max="11" width="11.6640625" style="10" customWidth="1"/>
    <col min="12" max="12" width="14.33203125" style="9" customWidth="1"/>
  </cols>
  <sheetData>
    <row r="1" spans="1:13" ht="38.25" customHeight="1" x14ac:dyDescent="0.15">
      <c r="A1" s="145" t="s">
        <v>50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3" ht="26.25" thickBot="1" x14ac:dyDescent="0.2">
      <c r="A2" s="146" t="s">
        <v>85</v>
      </c>
      <c r="B2" s="146"/>
      <c r="C2" s="146"/>
      <c r="D2" s="12"/>
      <c r="E2" s="12"/>
      <c r="F2" s="65"/>
      <c r="G2" s="12"/>
      <c r="H2" s="67"/>
      <c r="I2" s="12"/>
      <c r="J2" s="12"/>
      <c r="K2" s="12"/>
      <c r="L2" s="12"/>
    </row>
    <row r="3" spans="1:13" ht="38.25" customHeight="1" thickBot="1" x14ac:dyDescent="0.2">
      <c r="A3" s="72" t="s">
        <v>51</v>
      </c>
      <c r="B3" s="73" t="s">
        <v>33</v>
      </c>
      <c r="C3" s="73" t="s">
        <v>52</v>
      </c>
      <c r="D3" s="73" t="s">
        <v>53</v>
      </c>
      <c r="E3" s="73" t="s">
        <v>54</v>
      </c>
      <c r="F3" s="74" t="s">
        <v>55</v>
      </c>
      <c r="G3" s="73" t="s">
        <v>56</v>
      </c>
      <c r="H3" s="75" t="s">
        <v>57</v>
      </c>
      <c r="I3" s="76" t="s">
        <v>34</v>
      </c>
      <c r="J3" s="76" t="s">
        <v>58</v>
      </c>
      <c r="K3" s="76" t="s">
        <v>59</v>
      </c>
      <c r="L3" s="77" t="s">
        <v>1</v>
      </c>
    </row>
    <row r="4" spans="1:13" s="13" customFormat="1" ht="87" customHeight="1" thickTop="1" x14ac:dyDescent="0.15">
      <c r="A4" s="108">
        <v>2022</v>
      </c>
      <c r="B4" s="109">
        <v>8</v>
      </c>
      <c r="C4" s="109" t="s">
        <v>262</v>
      </c>
      <c r="D4" s="109" t="s">
        <v>148</v>
      </c>
      <c r="E4" s="109" t="s">
        <v>164</v>
      </c>
      <c r="F4" s="110">
        <v>100</v>
      </c>
      <c r="G4" s="110" t="s">
        <v>165</v>
      </c>
      <c r="H4" s="111">
        <v>2600000</v>
      </c>
      <c r="I4" s="112" t="s">
        <v>156</v>
      </c>
      <c r="J4" s="112" t="s">
        <v>166</v>
      </c>
      <c r="K4" s="112" t="s">
        <v>167</v>
      </c>
      <c r="L4" s="113"/>
      <c r="M4" s="9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P24" sqref="P24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47" t="s">
        <v>77</v>
      </c>
      <c r="B1" s="147"/>
      <c r="C1" s="147"/>
      <c r="D1" s="147"/>
      <c r="E1" s="147"/>
      <c r="F1" s="147"/>
      <c r="G1" s="147"/>
      <c r="H1" s="147"/>
      <c r="I1" s="147"/>
    </row>
    <row r="2" spans="1:9" ht="26.25" thickBot="1" x14ac:dyDescent="0.2">
      <c r="A2" s="199" t="s">
        <v>84</v>
      </c>
      <c r="B2" s="199"/>
      <c r="C2" s="43"/>
      <c r="D2" s="43"/>
      <c r="E2" s="43"/>
      <c r="F2" s="43"/>
      <c r="G2" s="43"/>
      <c r="H2" s="43"/>
      <c r="I2" s="41" t="s">
        <v>2</v>
      </c>
    </row>
    <row r="3" spans="1:9" ht="26.25" customHeight="1" x14ac:dyDescent="0.15">
      <c r="A3" s="206" t="s">
        <v>3</v>
      </c>
      <c r="B3" s="204" t="s">
        <v>4</v>
      </c>
      <c r="C3" s="204" t="s">
        <v>60</v>
      </c>
      <c r="D3" s="204" t="s">
        <v>79</v>
      </c>
      <c r="E3" s="200" t="s">
        <v>82</v>
      </c>
      <c r="F3" s="201"/>
      <c r="G3" s="200" t="s">
        <v>83</v>
      </c>
      <c r="H3" s="201"/>
      <c r="I3" s="202" t="s">
        <v>78</v>
      </c>
    </row>
    <row r="4" spans="1:9" ht="28.5" customHeight="1" x14ac:dyDescent="0.15">
      <c r="A4" s="207"/>
      <c r="B4" s="205"/>
      <c r="C4" s="205"/>
      <c r="D4" s="205"/>
      <c r="E4" s="24" t="s">
        <v>80</v>
      </c>
      <c r="F4" s="24" t="s">
        <v>81</v>
      </c>
      <c r="G4" s="24" t="s">
        <v>80</v>
      </c>
      <c r="H4" s="24" t="s">
        <v>81</v>
      </c>
      <c r="I4" s="203"/>
    </row>
    <row r="5" spans="1:9" ht="28.5" customHeight="1" thickBot="1" x14ac:dyDescent="0.2">
      <c r="A5" s="49"/>
      <c r="B5" s="50" t="s">
        <v>114</v>
      </c>
      <c r="C5" s="51"/>
      <c r="D5" s="52"/>
      <c r="E5" s="53"/>
      <c r="F5" s="53"/>
      <c r="G5" s="53"/>
      <c r="H5" s="53"/>
      <c r="I5" s="5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115" zoomScaleNormal="115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46.44140625" customWidth="1"/>
    <col min="4" max="4" width="10.88671875" customWidth="1"/>
    <col min="5" max="5" width="12.44140625" style="66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45" t="s">
        <v>68</v>
      </c>
      <c r="B1" s="145"/>
      <c r="C1" s="145"/>
      <c r="D1" s="145"/>
      <c r="E1" s="145"/>
      <c r="F1" s="145"/>
      <c r="G1" s="145"/>
      <c r="H1" s="145"/>
      <c r="I1" s="145"/>
    </row>
    <row r="2" spans="1:12" ht="39.75" customHeight="1" thickBot="1" x14ac:dyDescent="0.2">
      <c r="A2" s="79" t="s">
        <v>32</v>
      </c>
      <c r="B2" s="80" t="s">
        <v>33</v>
      </c>
      <c r="C2" s="81" t="s">
        <v>110</v>
      </c>
      <c r="D2" s="81" t="s">
        <v>0</v>
      </c>
      <c r="E2" s="78" t="s">
        <v>111</v>
      </c>
      <c r="F2" s="81" t="s">
        <v>117</v>
      </c>
      <c r="G2" s="81" t="s">
        <v>35</v>
      </c>
      <c r="H2" s="81" t="s">
        <v>36</v>
      </c>
      <c r="I2" s="82" t="s">
        <v>1</v>
      </c>
    </row>
    <row r="3" spans="1:12" s="42" customFormat="1" ht="42.75" customHeight="1" thickTop="1" x14ac:dyDescent="0.15">
      <c r="A3" s="114"/>
      <c r="B3" s="86"/>
      <c r="C3" s="115" t="s">
        <v>263</v>
      </c>
      <c r="D3" s="86"/>
      <c r="E3" s="87"/>
      <c r="F3" s="86"/>
      <c r="G3" s="86"/>
      <c r="H3" s="86"/>
      <c r="I3" s="116"/>
      <c r="J3" s="69"/>
      <c r="K3" s="70"/>
      <c r="L3" s="6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115" zoomScaleNormal="115" workbookViewId="0">
      <selection activeCell="I15" sqref="I1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6" customWidth="1"/>
    <col min="7" max="8" width="12.44140625" customWidth="1"/>
    <col min="9" max="9" width="12.44140625" style="66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45" t="s">
        <v>75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39" customHeight="1" thickBot="1" x14ac:dyDescent="0.2">
      <c r="A2" s="88" t="s">
        <v>32</v>
      </c>
      <c r="B2" s="89" t="s">
        <v>33</v>
      </c>
      <c r="C2" s="90" t="s">
        <v>74</v>
      </c>
      <c r="D2" s="90" t="s">
        <v>73</v>
      </c>
      <c r="E2" s="90" t="s">
        <v>0</v>
      </c>
      <c r="F2" s="91" t="s">
        <v>72</v>
      </c>
      <c r="G2" s="89" t="s">
        <v>71</v>
      </c>
      <c r="H2" s="89" t="s">
        <v>70</v>
      </c>
      <c r="I2" s="91" t="s">
        <v>69</v>
      </c>
      <c r="J2" s="90" t="s">
        <v>34</v>
      </c>
      <c r="K2" s="90" t="s">
        <v>35</v>
      </c>
      <c r="L2" s="90" t="s">
        <v>36</v>
      </c>
      <c r="M2" s="92" t="s">
        <v>1</v>
      </c>
    </row>
    <row r="3" spans="1:13" s="42" customFormat="1" ht="42.75" customHeight="1" thickTop="1" x14ac:dyDescent="0.15">
      <c r="A3" s="130">
        <v>2022</v>
      </c>
      <c r="B3" s="131">
        <v>8</v>
      </c>
      <c r="C3" s="131" t="s">
        <v>252</v>
      </c>
      <c r="D3" s="131" t="s">
        <v>168</v>
      </c>
      <c r="E3" s="131" t="s">
        <v>149</v>
      </c>
      <c r="F3" s="132">
        <v>6000</v>
      </c>
      <c r="G3" s="133"/>
      <c r="H3" s="133"/>
      <c r="I3" s="132">
        <v>6000</v>
      </c>
      <c r="J3" s="131" t="s">
        <v>156</v>
      </c>
      <c r="K3" s="131" t="s">
        <v>253</v>
      </c>
      <c r="L3" s="131" t="s">
        <v>254</v>
      </c>
      <c r="M3" s="134"/>
    </row>
    <row r="4" spans="1:13" ht="42.75" customHeight="1" x14ac:dyDescent="0.15">
      <c r="A4" s="140">
        <v>2022</v>
      </c>
      <c r="B4" s="141">
        <v>8</v>
      </c>
      <c r="C4" s="141" t="s">
        <v>255</v>
      </c>
      <c r="D4" s="141" t="s">
        <v>168</v>
      </c>
      <c r="E4" s="141" t="s">
        <v>256</v>
      </c>
      <c r="F4" s="142">
        <v>87967</v>
      </c>
      <c r="G4" s="143"/>
      <c r="H4" s="143"/>
      <c r="I4" s="142">
        <v>87967</v>
      </c>
      <c r="J4" s="141" t="s">
        <v>156</v>
      </c>
      <c r="K4" s="141" t="s">
        <v>157</v>
      </c>
      <c r="L4" s="141" t="s">
        <v>257</v>
      </c>
      <c r="M4" s="144"/>
    </row>
    <row r="5" spans="1:13" ht="42.75" customHeight="1" thickBot="1" x14ac:dyDescent="0.2">
      <c r="A5" s="135">
        <v>2022</v>
      </c>
      <c r="B5" s="136">
        <v>8</v>
      </c>
      <c r="C5" s="136" t="s">
        <v>258</v>
      </c>
      <c r="D5" s="136" t="s">
        <v>259</v>
      </c>
      <c r="E5" s="136" t="s">
        <v>149</v>
      </c>
      <c r="F5" s="137">
        <v>5698</v>
      </c>
      <c r="G5" s="138"/>
      <c r="H5" s="138"/>
      <c r="I5" s="137">
        <v>5698</v>
      </c>
      <c r="J5" s="136" t="s">
        <v>156</v>
      </c>
      <c r="K5" s="136" t="s">
        <v>260</v>
      </c>
      <c r="L5" s="136" t="s">
        <v>261</v>
      </c>
      <c r="M5" s="139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5">
      <formula1>5</formula1>
    </dataValidation>
    <dataValidation type="list" allowBlank="1" showInputMessage="1" showErrorMessage="1" sqref="E3:E5">
      <formula1>"대안,턴키,일반,PQ,수의,실적"</formula1>
    </dataValidation>
    <dataValidation type="list" allowBlank="1" showInputMessage="1" showErrorMessage="1" sqref="D3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47" t="s">
        <v>87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48" t="s">
        <v>2</v>
      </c>
      <c r="K2" s="148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1</v>
      </c>
    </row>
    <row r="4" spans="1:11" ht="47.25" customHeight="1" x14ac:dyDescent="0.15">
      <c r="A4" s="29"/>
      <c r="B4" s="30"/>
      <c r="C4" s="44" t="s">
        <v>115</v>
      </c>
      <c r="D4" s="32"/>
      <c r="E4" s="33"/>
      <c r="F4" s="34"/>
      <c r="G4" s="34"/>
      <c r="H4" s="32"/>
      <c r="I4" s="31"/>
      <c r="J4" s="35"/>
      <c r="K4" s="36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47" t="s">
        <v>95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48" t="s">
        <v>96</v>
      </c>
      <c r="K2" s="148"/>
    </row>
    <row r="3" spans="1:11" ht="22.5" customHeight="1" x14ac:dyDescent="0.15">
      <c r="A3" s="4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5" t="s">
        <v>104</v>
      </c>
      <c r="I3" s="5" t="s">
        <v>105</v>
      </c>
      <c r="J3" s="5" t="s">
        <v>106</v>
      </c>
      <c r="K3" s="5" t="s">
        <v>107</v>
      </c>
    </row>
    <row r="4" spans="1:11" ht="42" customHeight="1" x14ac:dyDescent="0.15">
      <c r="A4" s="26"/>
      <c r="B4" s="27"/>
      <c r="C4" s="45" t="s">
        <v>115</v>
      </c>
      <c r="D4" s="32"/>
      <c r="E4" s="33"/>
      <c r="F4" s="34"/>
      <c r="G4" s="34"/>
      <c r="H4" s="32"/>
      <c r="I4" s="37"/>
      <c r="J4" s="37"/>
      <c r="K4" s="3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zoomScale="115" zoomScaleNormal="115" workbookViewId="0">
      <selection activeCell="H26" sqref="H26"/>
    </sheetView>
  </sheetViews>
  <sheetFormatPr defaultRowHeight="13.5" x14ac:dyDescent="0.15"/>
  <cols>
    <col min="1" max="1" width="31.6640625" style="61" customWidth="1"/>
    <col min="2" max="2" width="17.77734375" style="61" bestFit="1" customWidth="1"/>
    <col min="3" max="3" width="12.109375" style="61" customWidth="1"/>
    <col min="4" max="8" width="11.21875" style="61" customWidth="1"/>
    <col min="9" max="9" width="9.6640625" style="61" customWidth="1"/>
    <col min="10" max="10" width="8.88671875" style="42"/>
    <col min="11" max="11" width="8.88671875" style="42" customWidth="1"/>
    <col min="12" max="16384" width="8.88671875" style="42"/>
  </cols>
  <sheetData>
    <row r="1" spans="1:9" ht="25.5" x14ac:dyDescent="0.15">
      <c r="A1" s="149" t="s">
        <v>5</v>
      </c>
      <c r="B1" s="149"/>
      <c r="C1" s="149"/>
      <c r="D1" s="149"/>
      <c r="E1" s="149"/>
      <c r="F1" s="149"/>
      <c r="G1" s="149"/>
      <c r="H1" s="149"/>
      <c r="I1" s="149"/>
    </row>
    <row r="2" spans="1:9" ht="25.5" x14ac:dyDescent="0.15">
      <c r="A2" s="85" t="s">
        <v>85</v>
      </c>
      <c r="B2" s="85"/>
      <c r="C2" s="84"/>
      <c r="D2" s="84"/>
      <c r="E2" s="84"/>
      <c r="F2" s="59"/>
      <c r="G2" s="59"/>
      <c r="H2" s="150" t="s">
        <v>2</v>
      </c>
      <c r="I2" s="150"/>
    </row>
    <row r="3" spans="1:9" ht="23.25" customHeight="1" x14ac:dyDescent="0.15">
      <c r="A3" s="58" t="s">
        <v>4</v>
      </c>
      <c r="B3" s="58" t="s">
        <v>15</v>
      </c>
      <c r="C3" s="58" t="s">
        <v>6</v>
      </c>
      <c r="D3" s="58" t="s">
        <v>7</v>
      </c>
      <c r="E3" s="58" t="s">
        <v>8</v>
      </c>
      <c r="F3" s="58" t="s">
        <v>9</v>
      </c>
      <c r="G3" s="60" t="s">
        <v>49</v>
      </c>
      <c r="H3" s="58" t="s">
        <v>14</v>
      </c>
      <c r="I3" s="58" t="s">
        <v>10</v>
      </c>
    </row>
    <row r="4" spans="1:9" ht="23.25" customHeight="1" x14ac:dyDescent="0.15">
      <c r="A4" s="119" t="s">
        <v>243</v>
      </c>
      <c r="B4" s="71" t="s">
        <v>120</v>
      </c>
      <c r="C4" s="93">
        <v>3036000</v>
      </c>
      <c r="D4" s="71" t="s">
        <v>134</v>
      </c>
      <c r="E4" s="71" t="s">
        <v>135</v>
      </c>
      <c r="F4" s="71" t="s">
        <v>136</v>
      </c>
      <c r="G4" s="117" t="s">
        <v>242</v>
      </c>
      <c r="H4" s="117" t="s">
        <v>226</v>
      </c>
      <c r="I4" s="120"/>
    </row>
    <row r="5" spans="1:9" ht="23.25" customHeight="1" x14ac:dyDescent="0.15">
      <c r="A5" s="121" t="s">
        <v>216</v>
      </c>
      <c r="B5" s="71" t="s">
        <v>121</v>
      </c>
      <c r="C5" s="93">
        <v>3960000</v>
      </c>
      <c r="D5" s="71" t="s">
        <v>118</v>
      </c>
      <c r="E5" s="71" t="s">
        <v>130</v>
      </c>
      <c r="F5" s="71" t="s">
        <v>131</v>
      </c>
      <c r="G5" s="117" t="s">
        <v>217</v>
      </c>
      <c r="H5" s="117" t="s">
        <v>218</v>
      </c>
      <c r="I5" s="117"/>
    </row>
    <row r="6" spans="1:9" ht="23.25" customHeight="1" x14ac:dyDescent="0.15">
      <c r="A6" s="121" t="s">
        <v>177</v>
      </c>
      <c r="B6" s="71" t="s">
        <v>112</v>
      </c>
      <c r="C6" s="93">
        <v>4362600</v>
      </c>
      <c r="D6" s="71" t="s">
        <v>143</v>
      </c>
      <c r="E6" s="71" t="s">
        <v>130</v>
      </c>
      <c r="F6" s="71" t="s">
        <v>131</v>
      </c>
      <c r="G6" s="117" t="s">
        <v>178</v>
      </c>
      <c r="H6" s="117" t="s">
        <v>179</v>
      </c>
      <c r="I6" s="117"/>
    </row>
    <row r="7" spans="1:9" ht="23.25" customHeight="1" x14ac:dyDescent="0.15">
      <c r="A7" s="121" t="s">
        <v>194</v>
      </c>
      <c r="B7" s="71" t="s">
        <v>112</v>
      </c>
      <c r="C7" s="93">
        <v>7101600</v>
      </c>
      <c r="D7" s="71" t="s">
        <v>146</v>
      </c>
      <c r="E7" s="71" t="s">
        <v>130</v>
      </c>
      <c r="F7" s="71" t="s">
        <v>147</v>
      </c>
      <c r="G7" s="117" t="s">
        <v>173</v>
      </c>
      <c r="H7" s="117" t="s">
        <v>195</v>
      </c>
      <c r="I7" s="117"/>
    </row>
    <row r="8" spans="1:9" ht="23.25" customHeight="1" x14ac:dyDescent="0.15">
      <c r="A8" s="121" t="s">
        <v>244</v>
      </c>
      <c r="B8" s="71" t="s">
        <v>124</v>
      </c>
      <c r="C8" s="93">
        <v>3840000</v>
      </c>
      <c r="D8" s="71" t="s">
        <v>132</v>
      </c>
      <c r="E8" s="71" t="s">
        <v>133</v>
      </c>
      <c r="F8" s="71" t="s">
        <v>131</v>
      </c>
      <c r="G8" s="117" t="s">
        <v>245</v>
      </c>
      <c r="H8" s="117" t="s">
        <v>226</v>
      </c>
      <c r="I8" s="117"/>
    </row>
    <row r="9" spans="1:9" ht="23.25" customHeight="1" x14ac:dyDescent="0.15">
      <c r="A9" s="121" t="s">
        <v>239</v>
      </c>
      <c r="B9" s="71" t="s">
        <v>125</v>
      </c>
      <c r="C9" s="93">
        <v>5280000</v>
      </c>
      <c r="D9" s="71" t="s">
        <v>144</v>
      </c>
      <c r="E9" s="71" t="s">
        <v>145</v>
      </c>
      <c r="F9" s="71" t="s">
        <v>131</v>
      </c>
      <c r="G9" s="117" t="s">
        <v>217</v>
      </c>
      <c r="H9" s="117" t="s">
        <v>236</v>
      </c>
      <c r="I9" s="117"/>
    </row>
    <row r="10" spans="1:9" ht="23.25" customHeight="1" x14ac:dyDescent="0.15">
      <c r="A10" s="122" t="s">
        <v>237</v>
      </c>
      <c r="B10" s="71" t="s">
        <v>126</v>
      </c>
      <c r="C10" s="93">
        <v>11959200</v>
      </c>
      <c r="D10" s="71" t="s">
        <v>122</v>
      </c>
      <c r="E10" s="71" t="s">
        <v>130</v>
      </c>
      <c r="F10" s="71" t="s">
        <v>131</v>
      </c>
      <c r="G10" s="117" t="s">
        <v>217</v>
      </c>
      <c r="H10" s="117" t="s">
        <v>236</v>
      </c>
      <c r="I10" s="117"/>
    </row>
    <row r="11" spans="1:9" ht="23.25" customHeight="1" x14ac:dyDescent="0.15">
      <c r="A11" s="122" t="s">
        <v>235</v>
      </c>
      <c r="B11" s="71" t="s">
        <v>126</v>
      </c>
      <c r="C11" s="93">
        <v>1675200</v>
      </c>
      <c r="D11" s="71" t="s">
        <v>134</v>
      </c>
      <c r="E11" s="71" t="s">
        <v>141</v>
      </c>
      <c r="F11" s="71" t="s">
        <v>142</v>
      </c>
      <c r="G11" s="117" t="s">
        <v>217</v>
      </c>
      <c r="H11" s="117" t="s">
        <v>236</v>
      </c>
      <c r="I11" s="117"/>
    </row>
    <row r="12" spans="1:9" ht="23.25" customHeight="1" x14ac:dyDescent="0.15">
      <c r="A12" s="122" t="s">
        <v>225</v>
      </c>
      <c r="B12" s="71" t="s">
        <v>125</v>
      </c>
      <c r="C12" s="93">
        <v>1320000</v>
      </c>
      <c r="D12" s="71" t="s">
        <v>143</v>
      </c>
      <c r="E12" s="71" t="s">
        <v>141</v>
      </c>
      <c r="F12" s="71" t="s">
        <v>142</v>
      </c>
      <c r="G12" s="117" t="s">
        <v>217</v>
      </c>
      <c r="H12" s="117" t="s">
        <v>226</v>
      </c>
      <c r="I12" s="117"/>
    </row>
    <row r="13" spans="1:9" ht="23.25" customHeight="1" x14ac:dyDescent="0.15">
      <c r="A13" s="123" t="s">
        <v>219</v>
      </c>
      <c r="B13" s="71" t="s">
        <v>220</v>
      </c>
      <c r="C13" s="124">
        <v>19768500</v>
      </c>
      <c r="D13" s="71" t="s">
        <v>221</v>
      </c>
      <c r="E13" s="71" t="s">
        <v>222</v>
      </c>
      <c r="F13" s="71" t="s">
        <v>223</v>
      </c>
      <c r="G13" s="117" t="s">
        <v>224</v>
      </c>
      <c r="H13" s="117" t="s">
        <v>224</v>
      </c>
      <c r="I13" s="117"/>
    </row>
    <row r="14" spans="1:9" ht="23.25" customHeight="1" x14ac:dyDescent="0.15">
      <c r="A14" s="122" t="s">
        <v>246</v>
      </c>
      <c r="B14" s="71" t="s">
        <v>126</v>
      </c>
      <c r="C14" s="93">
        <v>1147200</v>
      </c>
      <c r="D14" s="71" t="s">
        <v>134</v>
      </c>
      <c r="E14" s="71" t="s">
        <v>141</v>
      </c>
      <c r="F14" s="71" t="s">
        <v>142</v>
      </c>
      <c r="G14" s="117" t="s">
        <v>242</v>
      </c>
      <c r="H14" s="117" t="s">
        <v>226</v>
      </c>
      <c r="I14" s="117"/>
    </row>
    <row r="15" spans="1:9" ht="23.25" customHeight="1" x14ac:dyDescent="0.15">
      <c r="A15" s="119" t="s">
        <v>241</v>
      </c>
      <c r="B15" s="71" t="s">
        <v>127</v>
      </c>
      <c r="C15" s="93">
        <v>1014451000</v>
      </c>
      <c r="D15" s="71" t="s">
        <v>140</v>
      </c>
      <c r="E15" s="71" t="s">
        <v>130</v>
      </c>
      <c r="F15" s="71" t="s">
        <v>131</v>
      </c>
      <c r="G15" s="125" t="s">
        <v>242</v>
      </c>
      <c r="H15" s="125" t="s">
        <v>226</v>
      </c>
      <c r="I15" s="117"/>
    </row>
    <row r="16" spans="1:9" ht="23.25" customHeight="1" x14ac:dyDescent="0.15">
      <c r="A16" s="118" t="s">
        <v>174</v>
      </c>
      <c r="B16" s="71" t="s">
        <v>128</v>
      </c>
      <c r="C16" s="93">
        <v>7920000</v>
      </c>
      <c r="D16" s="71" t="s">
        <v>122</v>
      </c>
      <c r="E16" s="71" t="s">
        <v>130</v>
      </c>
      <c r="F16" s="71" t="s">
        <v>131</v>
      </c>
      <c r="G16" s="117" t="s">
        <v>175</v>
      </c>
      <c r="H16" s="117" t="s">
        <v>176</v>
      </c>
      <c r="I16" s="117"/>
    </row>
    <row r="17" spans="1:9" ht="23.25" customHeight="1" x14ac:dyDescent="0.15">
      <c r="A17" s="118" t="s">
        <v>247</v>
      </c>
      <c r="B17" s="71" t="s">
        <v>129</v>
      </c>
      <c r="C17" s="93">
        <v>11220000</v>
      </c>
      <c r="D17" s="71" t="s">
        <v>137</v>
      </c>
      <c r="E17" s="71" t="s">
        <v>138</v>
      </c>
      <c r="F17" s="71" t="s">
        <v>139</v>
      </c>
      <c r="G17" s="117" t="s">
        <v>245</v>
      </c>
      <c r="H17" s="117" t="s">
        <v>226</v>
      </c>
      <c r="I17" s="117"/>
    </row>
    <row r="18" spans="1:9" ht="23.25" customHeight="1" x14ac:dyDescent="0.15">
      <c r="A18" s="118" t="s">
        <v>180</v>
      </c>
      <c r="B18" s="71" t="s">
        <v>169</v>
      </c>
      <c r="C18" s="93">
        <v>2700000</v>
      </c>
      <c r="D18" s="71" t="s">
        <v>170</v>
      </c>
      <c r="E18" s="71" t="s">
        <v>171</v>
      </c>
      <c r="F18" s="71" t="s">
        <v>172</v>
      </c>
      <c r="G18" s="71" t="s">
        <v>179</v>
      </c>
      <c r="H18" s="71" t="s">
        <v>179</v>
      </c>
      <c r="I18" s="117"/>
    </row>
    <row r="19" spans="1:9" ht="23.25" customHeight="1" x14ac:dyDescent="0.15">
      <c r="A19" s="121" t="s">
        <v>181</v>
      </c>
      <c r="B19" s="71" t="s">
        <v>182</v>
      </c>
      <c r="C19" s="93">
        <v>7200000</v>
      </c>
      <c r="D19" s="71" t="s">
        <v>183</v>
      </c>
      <c r="E19" s="71" t="s">
        <v>184</v>
      </c>
      <c r="F19" s="71" t="s">
        <v>184</v>
      </c>
      <c r="G19" s="71" t="s">
        <v>184</v>
      </c>
      <c r="H19" s="71" t="s">
        <v>184</v>
      </c>
      <c r="I19" s="117"/>
    </row>
    <row r="20" spans="1:9" ht="23.25" customHeight="1" x14ac:dyDescent="0.15">
      <c r="A20" s="121" t="s">
        <v>185</v>
      </c>
      <c r="B20" s="94" t="s">
        <v>186</v>
      </c>
      <c r="C20" s="93">
        <v>3419000</v>
      </c>
      <c r="D20" s="71" t="s">
        <v>187</v>
      </c>
      <c r="E20" s="71" t="s">
        <v>187</v>
      </c>
      <c r="F20" s="71" t="s">
        <v>188</v>
      </c>
      <c r="G20" s="71" t="s">
        <v>188</v>
      </c>
      <c r="H20" s="71" t="s">
        <v>188</v>
      </c>
      <c r="I20" s="117"/>
    </row>
    <row r="21" spans="1:9" ht="23.25" customHeight="1" x14ac:dyDescent="0.15">
      <c r="A21" s="121" t="s">
        <v>189</v>
      </c>
      <c r="B21" s="71" t="s">
        <v>190</v>
      </c>
      <c r="C21" s="93">
        <v>4208000</v>
      </c>
      <c r="D21" s="71" t="s">
        <v>191</v>
      </c>
      <c r="E21" s="71" t="s">
        <v>191</v>
      </c>
      <c r="F21" s="71" t="s">
        <v>192</v>
      </c>
      <c r="G21" s="71" t="s">
        <v>192</v>
      </c>
      <c r="H21" s="71" t="s">
        <v>192</v>
      </c>
      <c r="I21" s="117"/>
    </row>
    <row r="22" spans="1:9" ht="23.25" customHeight="1" x14ac:dyDescent="0.15">
      <c r="A22" s="118" t="s">
        <v>196</v>
      </c>
      <c r="B22" s="71" t="s">
        <v>197</v>
      </c>
      <c r="C22" s="93">
        <v>9977000</v>
      </c>
      <c r="D22" s="71" t="s">
        <v>198</v>
      </c>
      <c r="E22" s="71" t="s">
        <v>199</v>
      </c>
      <c r="F22" s="71" t="s">
        <v>184</v>
      </c>
      <c r="G22" s="71" t="s">
        <v>184</v>
      </c>
      <c r="H22" s="71" t="s">
        <v>200</v>
      </c>
      <c r="I22" s="117"/>
    </row>
    <row r="23" spans="1:9" ht="23.25" customHeight="1" x14ac:dyDescent="0.15">
      <c r="A23" s="121" t="s">
        <v>201</v>
      </c>
      <c r="B23" s="71" t="s">
        <v>202</v>
      </c>
      <c r="C23" s="93">
        <v>7800000</v>
      </c>
      <c r="D23" s="71" t="s">
        <v>203</v>
      </c>
      <c r="E23" s="71" t="s">
        <v>192</v>
      </c>
      <c r="F23" s="71" t="s">
        <v>192</v>
      </c>
      <c r="G23" s="71" t="s">
        <v>192</v>
      </c>
      <c r="H23" s="71" t="s">
        <v>192</v>
      </c>
      <c r="I23" s="117"/>
    </row>
    <row r="24" spans="1:9" ht="23.25" customHeight="1" x14ac:dyDescent="0.15">
      <c r="A24" s="118" t="s">
        <v>204</v>
      </c>
      <c r="B24" s="71" t="s">
        <v>205</v>
      </c>
      <c r="C24" s="93">
        <v>1996000</v>
      </c>
      <c r="D24" s="71" t="s">
        <v>206</v>
      </c>
      <c r="E24" s="71" t="s">
        <v>207</v>
      </c>
      <c r="F24" s="71" t="s">
        <v>208</v>
      </c>
      <c r="G24" s="71" t="s">
        <v>209</v>
      </c>
      <c r="H24" s="71" t="s">
        <v>192</v>
      </c>
      <c r="I24" s="117"/>
    </row>
    <row r="25" spans="1:9" ht="23.25" customHeight="1" x14ac:dyDescent="0.15">
      <c r="A25" s="126" t="s">
        <v>210</v>
      </c>
      <c r="B25" s="94" t="s">
        <v>211</v>
      </c>
      <c r="C25" s="93">
        <v>3641600</v>
      </c>
      <c r="D25" s="71" t="s">
        <v>212</v>
      </c>
      <c r="E25" s="71" t="s">
        <v>215</v>
      </c>
      <c r="F25" s="71" t="s">
        <v>213</v>
      </c>
      <c r="G25" s="71" t="s">
        <v>214</v>
      </c>
      <c r="H25" s="71" t="s">
        <v>214</v>
      </c>
      <c r="I25" s="117"/>
    </row>
    <row r="26" spans="1:9" ht="23.25" customHeight="1" x14ac:dyDescent="0.15">
      <c r="A26" s="126" t="s">
        <v>227</v>
      </c>
      <c r="B26" s="94" t="s">
        <v>228</v>
      </c>
      <c r="C26" s="93">
        <v>660000</v>
      </c>
      <c r="D26" s="71" t="s">
        <v>184</v>
      </c>
      <c r="E26" s="71" t="s">
        <v>229</v>
      </c>
      <c r="F26" s="71" t="s">
        <v>230</v>
      </c>
      <c r="G26" s="71" t="s">
        <v>213</v>
      </c>
      <c r="H26" s="71" t="s">
        <v>231</v>
      </c>
      <c r="I26" s="117"/>
    </row>
    <row r="27" spans="1:9" ht="23.25" customHeight="1" x14ac:dyDescent="0.15">
      <c r="A27" s="126" t="s">
        <v>232</v>
      </c>
      <c r="B27" s="94" t="s">
        <v>233</v>
      </c>
      <c r="C27" s="93">
        <v>1840000</v>
      </c>
      <c r="D27" s="71" t="s">
        <v>184</v>
      </c>
      <c r="E27" s="71" t="s">
        <v>215</v>
      </c>
      <c r="F27" s="71" t="s">
        <v>234</v>
      </c>
      <c r="G27" s="71" t="s">
        <v>234</v>
      </c>
      <c r="H27" s="71" t="s">
        <v>234</v>
      </c>
      <c r="I27" s="117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zoomScale="115" zoomScaleNormal="115" workbookViewId="0">
      <selection activeCell="G29" sqref="G29"/>
    </sheetView>
  </sheetViews>
  <sheetFormatPr defaultRowHeight="13.5" x14ac:dyDescent="0.15"/>
  <cols>
    <col min="1" max="1" width="16.109375" style="61" customWidth="1"/>
    <col min="2" max="2" width="31.44140625" style="61" customWidth="1"/>
    <col min="3" max="3" width="13.33203125" style="61" customWidth="1"/>
    <col min="4" max="8" width="12.21875" style="61" customWidth="1"/>
    <col min="9" max="9" width="9.33203125" style="64" customWidth="1"/>
    <col min="10" max="16384" width="8.88671875" style="42"/>
  </cols>
  <sheetData>
    <row r="1" spans="1:9" ht="25.5" x14ac:dyDescent="0.15">
      <c r="A1" s="149" t="s">
        <v>11</v>
      </c>
      <c r="B1" s="149"/>
      <c r="C1" s="149"/>
      <c r="D1" s="149"/>
      <c r="E1" s="149"/>
      <c r="F1" s="149"/>
      <c r="G1" s="149"/>
      <c r="H1" s="149"/>
      <c r="I1" s="149"/>
    </row>
    <row r="2" spans="1:9" ht="25.5" x14ac:dyDescent="0.15">
      <c r="A2" s="151" t="s">
        <v>85</v>
      </c>
      <c r="B2" s="151"/>
      <c r="C2" s="84"/>
      <c r="D2" s="84"/>
      <c r="E2" s="84"/>
      <c r="F2" s="84"/>
      <c r="G2" s="84"/>
      <c r="H2" s="84"/>
      <c r="I2" s="62" t="s">
        <v>65</v>
      </c>
    </row>
    <row r="3" spans="1:9" ht="22.5" customHeight="1" x14ac:dyDescent="0.15">
      <c r="A3" s="63" t="s">
        <v>3</v>
      </c>
      <c r="B3" s="58" t="s">
        <v>4</v>
      </c>
      <c r="C3" s="58" t="s">
        <v>60</v>
      </c>
      <c r="D3" s="58" t="s">
        <v>61</v>
      </c>
      <c r="E3" s="58" t="s">
        <v>66</v>
      </c>
      <c r="F3" s="58" t="s">
        <v>62</v>
      </c>
      <c r="G3" s="58" t="s">
        <v>63</v>
      </c>
      <c r="H3" s="58" t="s">
        <v>64</v>
      </c>
      <c r="I3" s="58" t="s">
        <v>76</v>
      </c>
    </row>
    <row r="4" spans="1:9" ht="22.5" customHeight="1" x14ac:dyDescent="0.15">
      <c r="A4" s="56" t="s">
        <v>113</v>
      </c>
      <c r="B4" s="127" t="s">
        <v>251</v>
      </c>
      <c r="C4" s="71" t="s">
        <v>120</v>
      </c>
      <c r="D4" s="93">
        <v>3036000</v>
      </c>
      <c r="E4" s="57" t="s">
        <v>109</v>
      </c>
      <c r="F4" s="93">
        <v>253000</v>
      </c>
      <c r="G4" s="57" t="s">
        <v>31</v>
      </c>
      <c r="H4" s="93">
        <v>253000</v>
      </c>
      <c r="I4" s="58"/>
    </row>
    <row r="5" spans="1:9" ht="22.5" customHeight="1" x14ac:dyDescent="0.15">
      <c r="A5" s="56" t="s">
        <v>108</v>
      </c>
      <c r="B5" s="121" t="s">
        <v>216</v>
      </c>
      <c r="C5" s="71" t="s">
        <v>121</v>
      </c>
      <c r="D5" s="93">
        <v>3960000</v>
      </c>
      <c r="E5" s="57" t="s">
        <v>109</v>
      </c>
      <c r="F5" s="93">
        <v>330000</v>
      </c>
      <c r="G5" s="57" t="s">
        <v>31</v>
      </c>
      <c r="H5" s="93">
        <v>330000</v>
      </c>
      <c r="I5" s="55"/>
    </row>
    <row r="6" spans="1:9" ht="22.5" customHeight="1" x14ac:dyDescent="0.15">
      <c r="A6" s="56" t="s">
        <v>108</v>
      </c>
      <c r="B6" s="121" t="s">
        <v>177</v>
      </c>
      <c r="C6" s="71" t="s">
        <v>112</v>
      </c>
      <c r="D6" s="93">
        <v>4362600</v>
      </c>
      <c r="E6" s="57" t="s">
        <v>31</v>
      </c>
      <c r="F6" s="93">
        <v>331830</v>
      </c>
      <c r="G6" s="128"/>
      <c r="H6" s="128">
        <v>331830</v>
      </c>
      <c r="I6" s="55"/>
    </row>
    <row r="7" spans="1:9" ht="22.5" customHeight="1" x14ac:dyDescent="0.15">
      <c r="A7" s="56" t="s">
        <v>193</v>
      </c>
      <c r="B7" s="121" t="s">
        <v>194</v>
      </c>
      <c r="C7" s="71" t="s">
        <v>123</v>
      </c>
      <c r="D7" s="93">
        <v>7101600</v>
      </c>
      <c r="E7" s="57" t="s">
        <v>31</v>
      </c>
      <c r="F7" s="93">
        <v>591800</v>
      </c>
      <c r="G7" s="128"/>
      <c r="H7" s="128">
        <v>591800</v>
      </c>
      <c r="I7" s="55"/>
    </row>
    <row r="8" spans="1:9" ht="22.5" customHeight="1" x14ac:dyDescent="0.15">
      <c r="A8" s="56" t="s">
        <v>85</v>
      </c>
      <c r="B8" s="121" t="s">
        <v>244</v>
      </c>
      <c r="C8" s="71" t="s">
        <v>124</v>
      </c>
      <c r="D8" s="93">
        <v>3840000</v>
      </c>
      <c r="E8" s="57" t="s">
        <v>31</v>
      </c>
      <c r="F8" s="93">
        <v>320000</v>
      </c>
      <c r="G8" s="57" t="s">
        <v>31</v>
      </c>
      <c r="H8" s="93">
        <v>320000</v>
      </c>
      <c r="I8" s="55"/>
    </row>
    <row r="9" spans="1:9" ht="22.5" customHeight="1" x14ac:dyDescent="0.15">
      <c r="A9" s="56" t="s">
        <v>108</v>
      </c>
      <c r="B9" s="121" t="s">
        <v>240</v>
      </c>
      <c r="C9" s="71" t="s">
        <v>125</v>
      </c>
      <c r="D9" s="93">
        <v>5280000</v>
      </c>
      <c r="E9" s="57" t="s">
        <v>31</v>
      </c>
      <c r="F9" s="93">
        <v>440000</v>
      </c>
      <c r="G9" s="57" t="s">
        <v>31</v>
      </c>
      <c r="H9" s="93">
        <v>440000</v>
      </c>
      <c r="I9" s="55"/>
    </row>
    <row r="10" spans="1:9" ht="22.5" customHeight="1" x14ac:dyDescent="0.15">
      <c r="A10" s="56" t="s">
        <v>108</v>
      </c>
      <c r="B10" s="123" t="s">
        <v>238</v>
      </c>
      <c r="C10" s="94" t="s">
        <v>126</v>
      </c>
      <c r="D10" s="124">
        <v>11959200</v>
      </c>
      <c r="E10" s="57" t="s">
        <v>31</v>
      </c>
      <c r="F10" s="124">
        <v>996600</v>
      </c>
      <c r="G10" s="57" t="s">
        <v>31</v>
      </c>
      <c r="H10" s="124">
        <v>996600</v>
      </c>
      <c r="I10" s="55"/>
    </row>
    <row r="11" spans="1:9" ht="22.5" customHeight="1" x14ac:dyDescent="0.15">
      <c r="A11" s="56" t="s">
        <v>85</v>
      </c>
      <c r="B11" s="123" t="s">
        <v>235</v>
      </c>
      <c r="C11" s="94" t="s">
        <v>126</v>
      </c>
      <c r="D11" s="124">
        <v>1675200</v>
      </c>
      <c r="E11" s="57" t="s">
        <v>31</v>
      </c>
      <c r="F11" s="124">
        <v>139600</v>
      </c>
      <c r="G11" s="57" t="s">
        <v>31</v>
      </c>
      <c r="H11" s="124">
        <v>139600</v>
      </c>
      <c r="I11" s="55"/>
    </row>
    <row r="12" spans="1:9" ht="22.5" customHeight="1" x14ac:dyDescent="0.15">
      <c r="A12" s="56" t="s">
        <v>85</v>
      </c>
      <c r="B12" s="123" t="s">
        <v>250</v>
      </c>
      <c r="C12" s="71" t="s">
        <v>125</v>
      </c>
      <c r="D12" s="124">
        <v>1320000</v>
      </c>
      <c r="E12" s="57" t="s">
        <v>31</v>
      </c>
      <c r="F12" s="124">
        <v>110000</v>
      </c>
      <c r="G12" s="57" t="s">
        <v>31</v>
      </c>
      <c r="H12" s="124">
        <v>110000</v>
      </c>
      <c r="I12" s="55"/>
    </row>
    <row r="13" spans="1:9" ht="22.5" customHeight="1" x14ac:dyDescent="0.15">
      <c r="A13" s="56" t="s">
        <v>85</v>
      </c>
      <c r="B13" s="123" t="s">
        <v>219</v>
      </c>
      <c r="C13" s="71" t="s">
        <v>220</v>
      </c>
      <c r="D13" s="124">
        <v>19768500</v>
      </c>
      <c r="E13" s="57"/>
      <c r="F13" s="124">
        <v>1323630</v>
      </c>
      <c r="G13" s="57"/>
      <c r="H13" s="124">
        <v>1323630</v>
      </c>
      <c r="I13" s="55"/>
    </row>
    <row r="14" spans="1:9" ht="22.5" customHeight="1" x14ac:dyDescent="0.15">
      <c r="A14" s="56" t="s">
        <v>108</v>
      </c>
      <c r="B14" s="123" t="s">
        <v>249</v>
      </c>
      <c r="C14" s="71" t="s">
        <v>126</v>
      </c>
      <c r="D14" s="124">
        <v>1147200</v>
      </c>
      <c r="E14" s="57" t="s">
        <v>31</v>
      </c>
      <c r="F14" s="124">
        <v>95600</v>
      </c>
      <c r="G14" s="57" t="s">
        <v>31</v>
      </c>
      <c r="H14" s="124">
        <v>95600</v>
      </c>
      <c r="I14" s="55"/>
    </row>
    <row r="15" spans="1:9" ht="22.5" customHeight="1" x14ac:dyDescent="0.15">
      <c r="A15" s="56" t="s">
        <v>85</v>
      </c>
      <c r="B15" s="127" t="s">
        <v>241</v>
      </c>
      <c r="C15" s="129" t="s">
        <v>127</v>
      </c>
      <c r="D15" s="124">
        <v>1014451000</v>
      </c>
      <c r="E15" s="57" t="s">
        <v>31</v>
      </c>
      <c r="F15" s="93">
        <v>74770300</v>
      </c>
      <c r="G15" s="57" t="s">
        <v>31</v>
      </c>
      <c r="H15" s="93">
        <v>74770300</v>
      </c>
      <c r="I15" s="55"/>
    </row>
    <row r="16" spans="1:9" ht="22.5" customHeight="1" x14ac:dyDescent="0.15">
      <c r="A16" s="56" t="s">
        <v>85</v>
      </c>
      <c r="B16" s="127" t="s">
        <v>174</v>
      </c>
      <c r="C16" s="94" t="s">
        <v>116</v>
      </c>
      <c r="D16" s="124">
        <v>7920000</v>
      </c>
      <c r="E16" s="57" t="s">
        <v>31</v>
      </c>
      <c r="F16" s="93">
        <v>660000</v>
      </c>
      <c r="G16" s="57" t="s">
        <v>31</v>
      </c>
      <c r="H16" s="93">
        <v>660000</v>
      </c>
      <c r="I16" s="55"/>
    </row>
    <row r="17" spans="1:9" ht="22.5" customHeight="1" x14ac:dyDescent="0.15">
      <c r="A17" s="56" t="s">
        <v>85</v>
      </c>
      <c r="B17" s="95" t="s">
        <v>248</v>
      </c>
      <c r="C17" s="94" t="s">
        <v>119</v>
      </c>
      <c r="D17" s="93">
        <v>11220000</v>
      </c>
      <c r="E17" s="57" t="s">
        <v>31</v>
      </c>
      <c r="F17" s="93">
        <v>935000</v>
      </c>
      <c r="G17" s="57" t="s">
        <v>31</v>
      </c>
      <c r="H17" s="93">
        <v>935000</v>
      </c>
      <c r="I17" s="55"/>
    </row>
    <row r="18" spans="1:9" ht="22.5" customHeight="1" x14ac:dyDescent="0.15">
      <c r="A18" s="56" t="s">
        <v>85</v>
      </c>
      <c r="B18" s="95" t="s">
        <v>180</v>
      </c>
      <c r="C18" s="94" t="s">
        <v>169</v>
      </c>
      <c r="D18" s="93">
        <v>2700000</v>
      </c>
      <c r="E18" s="57"/>
      <c r="F18" s="93">
        <v>945000</v>
      </c>
      <c r="G18" s="57"/>
      <c r="H18" s="93">
        <v>945000</v>
      </c>
      <c r="I18" s="55"/>
    </row>
    <row r="19" spans="1:9" ht="22.5" customHeight="1" x14ac:dyDescent="0.15">
      <c r="A19" s="56" t="s">
        <v>85</v>
      </c>
      <c r="B19" s="121" t="s">
        <v>181</v>
      </c>
      <c r="C19" s="71" t="s">
        <v>182</v>
      </c>
      <c r="D19" s="93">
        <v>7200000</v>
      </c>
      <c r="E19" s="57"/>
      <c r="F19" s="93"/>
      <c r="G19" s="93">
        <v>7200000</v>
      </c>
      <c r="H19" s="93">
        <v>7200000</v>
      </c>
      <c r="I19" s="55"/>
    </row>
    <row r="20" spans="1:9" ht="22.5" customHeight="1" x14ac:dyDescent="0.15">
      <c r="A20" s="56" t="s">
        <v>85</v>
      </c>
      <c r="B20" s="121" t="s">
        <v>185</v>
      </c>
      <c r="C20" s="94" t="s">
        <v>186</v>
      </c>
      <c r="D20" s="93">
        <v>3419000</v>
      </c>
      <c r="E20" s="57"/>
      <c r="F20" s="93"/>
      <c r="G20" s="93">
        <v>3419000</v>
      </c>
      <c r="H20" s="93">
        <v>3419000</v>
      </c>
      <c r="I20" s="55"/>
    </row>
    <row r="21" spans="1:9" ht="22.5" customHeight="1" x14ac:dyDescent="0.15">
      <c r="A21" s="56" t="s">
        <v>85</v>
      </c>
      <c r="B21" s="121" t="s">
        <v>189</v>
      </c>
      <c r="C21" s="71" t="s">
        <v>190</v>
      </c>
      <c r="D21" s="93">
        <v>4208000</v>
      </c>
      <c r="E21" s="57"/>
      <c r="F21" s="93"/>
      <c r="G21" s="93">
        <v>4208000</v>
      </c>
      <c r="H21" s="93">
        <v>4208000</v>
      </c>
      <c r="I21" s="55"/>
    </row>
    <row r="22" spans="1:9" ht="22.5" customHeight="1" x14ac:dyDescent="0.15">
      <c r="A22" s="56" t="s">
        <v>85</v>
      </c>
      <c r="B22" s="118" t="s">
        <v>196</v>
      </c>
      <c r="C22" s="71" t="s">
        <v>197</v>
      </c>
      <c r="D22" s="93">
        <v>9977000</v>
      </c>
      <c r="E22" s="57"/>
      <c r="F22" s="93"/>
      <c r="G22" s="93">
        <v>9977000</v>
      </c>
      <c r="H22" s="93">
        <v>9977000</v>
      </c>
      <c r="I22" s="55"/>
    </row>
    <row r="23" spans="1:9" ht="22.5" customHeight="1" x14ac:dyDescent="0.15">
      <c r="A23" s="56" t="s">
        <v>85</v>
      </c>
      <c r="B23" s="121" t="s">
        <v>201</v>
      </c>
      <c r="C23" s="71" t="s">
        <v>202</v>
      </c>
      <c r="D23" s="93">
        <v>7800000</v>
      </c>
      <c r="E23" s="57"/>
      <c r="F23" s="93"/>
      <c r="G23" s="93">
        <v>7800000</v>
      </c>
      <c r="H23" s="93">
        <v>7800000</v>
      </c>
      <c r="I23" s="55"/>
    </row>
    <row r="24" spans="1:9" ht="22.5" customHeight="1" x14ac:dyDescent="0.15">
      <c r="A24" s="56" t="s">
        <v>158</v>
      </c>
      <c r="B24" s="118" t="s">
        <v>204</v>
      </c>
      <c r="C24" s="71" t="s">
        <v>205</v>
      </c>
      <c r="D24" s="93">
        <v>1996000</v>
      </c>
      <c r="E24" s="57"/>
      <c r="F24" s="93"/>
      <c r="G24" s="93">
        <v>1996000</v>
      </c>
      <c r="H24" s="93">
        <v>1996000</v>
      </c>
      <c r="I24" s="55"/>
    </row>
    <row r="25" spans="1:9" ht="22.5" customHeight="1" x14ac:dyDescent="0.15">
      <c r="A25" s="56" t="s">
        <v>85</v>
      </c>
      <c r="B25" s="126" t="s">
        <v>210</v>
      </c>
      <c r="C25" s="94" t="s">
        <v>211</v>
      </c>
      <c r="D25" s="93">
        <v>3641600</v>
      </c>
      <c r="E25" s="57"/>
      <c r="F25" s="93"/>
      <c r="G25" s="93">
        <v>3641600</v>
      </c>
      <c r="H25" s="93">
        <v>3641600</v>
      </c>
      <c r="I25" s="55"/>
    </row>
    <row r="26" spans="1:9" ht="22.5" customHeight="1" x14ac:dyDescent="0.15">
      <c r="A26" s="56" t="s">
        <v>85</v>
      </c>
      <c r="B26" s="126" t="s">
        <v>227</v>
      </c>
      <c r="C26" s="94" t="s">
        <v>228</v>
      </c>
      <c r="D26" s="93">
        <v>660000</v>
      </c>
      <c r="E26" s="57"/>
      <c r="F26" s="93"/>
      <c r="G26" s="93">
        <v>660000</v>
      </c>
      <c r="H26" s="93">
        <v>660000</v>
      </c>
      <c r="I26" s="55"/>
    </row>
    <row r="27" spans="1:9" ht="22.5" customHeight="1" x14ac:dyDescent="0.15">
      <c r="A27" s="56" t="s">
        <v>113</v>
      </c>
      <c r="B27" s="126" t="s">
        <v>232</v>
      </c>
      <c r="C27" s="94" t="s">
        <v>233</v>
      </c>
      <c r="D27" s="93">
        <v>1840000</v>
      </c>
      <c r="E27" s="57"/>
      <c r="F27" s="93"/>
      <c r="G27" s="93">
        <v>1840000</v>
      </c>
      <c r="H27" s="93">
        <v>1840000</v>
      </c>
      <c r="I27" s="55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zoomScale="85" zoomScaleNormal="85" workbookViewId="0">
      <selection activeCell="F96" sqref="F96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47" t="s">
        <v>12</v>
      </c>
      <c r="B1" s="147"/>
      <c r="C1" s="147"/>
      <c r="D1" s="147"/>
      <c r="E1" s="147"/>
    </row>
    <row r="2" spans="1:5" ht="26.25" thickBot="1" x14ac:dyDescent="0.2">
      <c r="A2" s="15" t="s">
        <v>85</v>
      </c>
      <c r="B2" s="15"/>
      <c r="C2" s="14"/>
      <c r="D2" s="14"/>
      <c r="E2" s="39" t="s">
        <v>38</v>
      </c>
    </row>
    <row r="3" spans="1:5" ht="30" customHeight="1" x14ac:dyDescent="0.15">
      <c r="A3" s="152" t="s">
        <v>39</v>
      </c>
      <c r="B3" s="16" t="s">
        <v>40</v>
      </c>
      <c r="C3" s="208" t="s">
        <v>281</v>
      </c>
      <c r="D3" s="209"/>
      <c r="E3" s="210"/>
    </row>
    <row r="4" spans="1:5" ht="30" customHeight="1" x14ac:dyDescent="0.15">
      <c r="A4" s="153"/>
      <c r="B4" s="17" t="s">
        <v>41</v>
      </c>
      <c r="C4" s="98">
        <v>7200000</v>
      </c>
      <c r="D4" s="18" t="s">
        <v>42</v>
      </c>
      <c r="E4" s="103">
        <v>7200000</v>
      </c>
    </row>
    <row r="5" spans="1:5" ht="30" customHeight="1" x14ac:dyDescent="0.15">
      <c r="A5" s="153"/>
      <c r="B5" s="17" t="s">
        <v>43</v>
      </c>
      <c r="C5" s="99">
        <f>+E5/C4*100%</f>
        <v>1</v>
      </c>
      <c r="D5" s="18" t="s">
        <v>18</v>
      </c>
      <c r="E5" s="103">
        <v>7200000</v>
      </c>
    </row>
    <row r="6" spans="1:5" ht="30" customHeight="1" x14ac:dyDescent="0.15">
      <c r="A6" s="153"/>
      <c r="B6" s="17" t="s">
        <v>17</v>
      </c>
      <c r="C6" s="100" t="s">
        <v>274</v>
      </c>
      <c r="D6" s="18" t="s">
        <v>67</v>
      </c>
      <c r="E6" s="104" t="s">
        <v>275</v>
      </c>
    </row>
    <row r="7" spans="1:5" ht="30" customHeight="1" x14ac:dyDescent="0.15">
      <c r="A7" s="153"/>
      <c r="B7" s="17" t="s">
        <v>44</v>
      </c>
      <c r="C7" s="101" t="s">
        <v>160</v>
      </c>
      <c r="D7" s="18" t="s">
        <v>45</v>
      </c>
      <c r="E7" s="105" t="s">
        <v>276</v>
      </c>
    </row>
    <row r="8" spans="1:5" ht="30" customHeight="1" x14ac:dyDescent="0.15">
      <c r="A8" s="153"/>
      <c r="B8" s="17" t="s">
        <v>46</v>
      </c>
      <c r="C8" s="101" t="s">
        <v>152</v>
      </c>
      <c r="D8" s="18" t="s">
        <v>20</v>
      </c>
      <c r="E8" s="106" t="s">
        <v>321</v>
      </c>
    </row>
    <row r="9" spans="1:5" ht="30" customHeight="1" thickBot="1" x14ac:dyDescent="0.2">
      <c r="A9" s="154"/>
      <c r="B9" s="19" t="s">
        <v>47</v>
      </c>
      <c r="C9" s="102" t="s">
        <v>151</v>
      </c>
      <c r="D9" s="20" t="s">
        <v>48</v>
      </c>
      <c r="E9" s="107" t="s">
        <v>322</v>
      </c>
    </row>
    <row r="10" spans="1:5" s="13" customFormat="1" ht="30" customHeight="1" x14ac:dyDescent="0.15">
      <c r="A10" s="152" t="s">
        <v>39</v>
      </c>
      <c r="B10" s="16" t="s">
        <v>40</v>
      </c>
      <c r="C10" s="208" t="s">
        <v>264</v>
      </c>
      <c r="D10" s="209"/>
      <c r="E10" s="210"/>
    </row>
    <row r="11" spans="1:5" s="13" customFormat="1" ht="30" customHeight="1" x14ac:dyDescent="0.15">
      <c r="A11" s="153"/>
      <c r="B11" s="17" t="s">
        <v>41</v>
      </c>
      <c r="C11" s="98">
        <v>3419000</v>
      </c>
      <c r="D11" s="18" t="s">
        <v>42</v>
      </c>
      <c r="E11" s="103">
        <v>3419000</v>
      </c>
    </row>
    <row r="12" spans="1:5" s="13" customFormat="1" ht="30" customHeight="1" x14ac:dyDescent="0.15">
      <c r="A12" s="153"/>
      <c r="B12" s="17" t="s">
        <v>43</v>
      </c>
      <c r="C12" s="99">
        <f>+E12/C11*100%</f>
        <v>1</v>
      </c>
      <c r="D12" s="18" t="s">
        <v>18</v>
      </c>
      <c r="E12" s="103">
        <v>3419000</v>
      </c>
    </row>
    <row r="13" spans="1:5" s="13" customFormat="1" ht="30" customHeight="1" x14ac:dyDescent="0.15">
      <c r="A13" s="153"/>
      <c r="B13" s="17" t="s">
        <v>17</v>
      </c>
      <c r="C13" s="100" t="s">
        <v>277</v>
      </c>
      <c r="D13" s="18" t="s">
        <v>67</v>
      </c>
      <c r="E13" s="104" t="s">
        <v>279</v>
      </c>
    </row>
    <row r="14" spans="1:5" s="13" customFormat="1" ht="30" customHeight="1" x14ac:dyDescent="0.15">
      <c r="A14" s="153"/>
      <c r="B14" s="17" t="s">
        <v>44</v>
      </c>
      <c r="C14" s="101" t="s">
        <v>154</v>
      </c>
      <c r="D14" s="18" t="s">
        <v>45</v>
      </c>
      <c r="E14" s="105" t="s">
        <v>280</v>
      </c>
    </row>
    <row r="15" spans="1:5" s="13" customFormat="1" ht="30" customHeight="1" x14ac:dyDescent="0.15">
      <c r="A15" s="153"/>
      <c r="B15" s="17" t="s">
        <v>46</v>
      </c>
      <c r="C15" s="101" t="s">
        <v>278</v>
      </c>
      <c r="D15" s="18" t="s">
        <v>20</v>
      </c>
      <c r="E15" s="106" t="s">
        <v>323</v>
      </c>
    </row>
    <row r="16" spans="1:5" s="13" customFormat="1" ht="30" customHeight="1" thickBot="1" x14ac:dyDescent="0.2">
      <c r="A16" s="154"/>
      <c r="B16" s="19" t="s">
        <v>47</v>
      </c>
      <c r="C16" s="102" t="s">
        <v>151</v>
      </c>
      <c r="D16" s="20" t="s">
        <v>48</v>
      </c>
      <c r="E16" s="107" t="s">
        <v>324</v>
      </c>
    </row>
    <row r="17" spans="1:5" s="13" customFormat="1" ht="30" customHeight="1" x14ac:dyDescent="0.15">
      <c r="A17" s="152" t="s">
        <v>39</v>
      </c>
      <c r="B17" s="16" t="s">
        <v>40</v>
      </c>
      <c r="C17" s="208" t="s">
        <v>265</v>
      </c>
      <c r="D17" s="209"/>
      <c r="E17" s="210"/>
    </row>
    <row r="18" spans="1:5" s="13" customFormat="1" ht="30" customHeight="1" x14ac:dyDescent="0.15">
      <c r="A18" s="153"/>
      <c r="B18" s="17" t="s">
        <v>41</v>
      </c>
      <c r="C18" s="98">
        <v>2102000</v>
      </c>
      <c r="D18" s="18" t="s">
        <v>42</v>
      </c>
      <c r="E18" s="103">
        <v>1996000</v>
      </c>
    </row>
    <row r="19" spans="1:5" s="13" customFormat="1" ht="30" customHeight="1" x14ac:dyDescent="0.15">
      <c r="A19" s="153"/>
      <c r="B19" s="17" t="s">
        <v>43</v>
      </c>
      <c r="C19" s="99">
        <f>+E19/C18*100%</f>
        <v>0.9495718363463368</v>
      </c>
      <c r="D19" s="18" t="s">
        <v>18</v>
      </c>
      <c r="E19" s="103">
        <v>1996000</v>
      </c>
    </row>
    <row r="20" spans="1:5" s="13" customFormat="1" ht="30" customHeight="1" x14ac:dyDescent="0.15">
      <c r="A20" s="153"/>
      <c r="B20" s="17" t="s">
        <v>17</v>
      </c>
      <c r="C20" s="100" t="s">
        <v>283</v>
      </c>
      <c r="D20" s="18" t="s">
        <v>67</v>
      </c>
      <c r="E20" s="104" t="s">
        <v>282</v>
      </c>
    </row>
    <row r="21" spans="1:5" s="13" customFormat="1" ht="30" customHeight="1" x14ac:dyDescent="0.15">
      <c r="A21" s="153"/>
      <c r="B21" s="17" t="s">
        <v>44</v>
      </c>
      <c r="C21" s="101" t="s">
        <v>150</v>
      </c>
      <c r="D21" s="18" t="s">
        <v>45</v>
      </c>
      <c r="E21" s="105" t="s">
        <v>280</v>
      </c>
    </row>
    <row r="22" spans="1:5" s="13" customFormat="1" ht="30" customHeight="1" x14ac:dyDescent="0.15">
      <c r="A22" s="153"/>
      <c r="B22" s="17" t="s">
        <v>46</v>
      </c>
      <c r="C22" s="101" t="s">
        <v>284</v>
      </c>
      <c r="D22" s="18" t="s">
        <v>20</v>
      </c>
      <c r="E22" s="106" t="s">
        <v>325</v>
      </c>
    </row>
    <row r="23" spans="1:5" s="13" customFormat="1" ht="30" customHeight="1" thickBot="1" x14ac:dyDescent="0.2">
      <c r="A23" s="154"/>
      <c r="B23" s="19" t="s">
        <v>47</v>
      </c>
      <c r="C23" s="102" t="s">
        <v>151</v>
      </c>
      <c r="D23" s="20" t="s">
        <v>48</v>
      </c>
      <c r="E23" s="107" t="s">
        <v>326</v>
      </c>
    </row>
    <row r="24" spans="1:5" s="13" customFormat="1" ht="30" customHeight="1" x14ac:dyDescent="0.15">
      <c r="A24" s="152" t="s">
        <v>39</v>
      </c>
      <c r="B24" s="16" t="s">
        <v>40</v>
      </c>
      <c r="C24" s="208" t="s">
        <v>266</v>
      </c>
      <c r="D24" s="209"/>
      <c r="E24" s="210"/>
    </row>
    <row r="25" spans="1:5" s="13" customFormat="1" ht="30" customHeight="1" x14ac:dyDescent="0.15">
      <c r="A25" s="153"/>
      <c r="B25" s="17" t="s">
        <v>41</v>
      </c>
      <c r="C25" s="98">
        <v>4208000</v>
      </c>
      <c r="D25" s="18" t="s">
        <v>42</v>
      </c>
      <c r="E25" s="103">
        <v>4208000</v>
      </c>
    </row>
    <row r="26" spans="1:5" s="13" customFormat="1" ht="30" customHeight="1" x14ac:dyDescent="0.15">
      <c r="A26" s="153"/>
      <c r="B26" s="17" t="s">
        <v>43</v>
      </c>
      <c r="C26" s="99">
        <f>+E26/C25*100%</f>
        <v>1</v>
      </c>
      <c r="D26" s="18" t="s">
        <v>18</v>
      </c>
      <c r="E26" s="103">
        <v>4208000</v>
      </c>
    </row>
    <row r="27" spans="1:5" s="13" customFormat="1" ht="30" customHeight="1" x14ac:dyDescent="0.15">
      <c r="A27" s="153"/>
      <c r="B27" s="17" t="s">
        <v>17</v>
      </c>
      <c r="C27" s="100" t="s">
        <v>283</v>
      </c>
      <c r="D27" s="18" t="s">
        <v>67</v>
      </c>
      <c r="E27" s="104" t="s">
        <v>285</v>
      </c>
    </row>
    <row r="28" spans="1:5" s="13" customFormat="1" ht="30" customHeight="1" x14ac:dyDescent="0.15">
      <c r="A28" s="153"/>
      <c r="B28" s="17" t="s">
        <v>44</v>
      </c>
      <c r="C28" s="101" t="s">
        <v>150</v>
      </c>
      <c r="D28" s="18" t="s">
        <v>45</v>
      </c>
      <c r="E28" s="105" t="s">
        <v>286</v>
      </c>
    </row>
    <row r="29" spans="1:5" s="13" customFormat="1" ht="30" customHeight="1" x14ac:dyDescent="0.15">
      <c r="A29" s="153"/>
      <c r="B29" s="17" t="s">
        <v>46</v>
      </c>
      <c r="C29" s="101" t="s">
        <v>287</v>
      </c>
      <c r="D29" s="18" t="s">
        <v>20</v>
      </c>
      <c r="E29" s="106" t="s">
        <v>327</v>
      </c>
    </row>
    <row r="30" spans="1:5" s="13" customFormat="1" ht="30" customHeight="1" thickBot="1" x14ac:dyDescent="0.2">
      <c r="A30" s="154"/>
      <c r="B30" s="19" t="s">
        <v>47</v>
      </c>
      <c r="C30" s="102" t="s">
        <v>151</v>
      </c>
      <c r="D30" s="20" t="s">
        <v>48</v>
      </c>
      <c r="E30" s="107" t="s">
        <v>328</v>
      </c>
    </row>
    <row r="31" spans="1:5" s="13" customFormat="1" ht="30" customHeight="1" x14ac:dyDescent="0.15">
      <c r="A31" s="152" t="s">
        <v>159</v>
      </c>
      <c r="B31" s="16" t="s">
        <v>40</v>
      </c>
      <c r="C31" s="208" t="s">
        <v>267</v>
      </c>
      <c r="D31" s="209"/>
      <c r="E31" s="210"/>
    </row>
    <row r="32" spans="1:5" s="13" customFormat="1" ht="30" customHeight="1" x14ac:dyDescent="0.15">
      <c r="A32" s="153"/>
      <c r="B32" s="17" t="s">
        <v>41</v>
      </c>
      <c r="C32" s="98">
        <v>19768500</v>
      </c>
      <c r="D32" s="18" t="s">
        <v>42</v>
      </c>
      <c r="E32" s="103">
        <v>19768500</v>
      </c>
    </row>
    <row r="33" spans="1:5" s="13" customFormat="1" ht="30" customHeight="1" x14ac:dyDescent="0.15">
      <c r="A33" s="153"/>
      <c r="B33" s="17" t="s">
        <v>43</v>
      </c>
      <c r="C33" s="99">
        <f>+E33/C32*100%</f>
        <v>1</v>
      </c>
      <c r="D33" s="18" t="s">
        <v>18</v>
      </c>
      <c r="E33" s="103">
        <v>19768500</v>
      </c>
    </row>
    <row r="34" spans="1:5" s="13" customFormat="1" ht="30" customHeight="1" x14ac:dyDescent="0.15">
      <c r="A34" s="153"/>
      <c r="B34" s="17" t="s">
        <v>17</v>
      </c>
      <c r="C34" s="100" t="s">
        <v>288</v>
      </c>
      <c r="D34" s="18" t="s">
        <v>67</v>
      </c>
      <c r="E34" s="104" t="s">
        <v>289</v>
      </c>
    </row>
    <row r="35" spans="1:5" s="13" customFormat="1" ht="30" customHeight="1" x14ac:dyDescent="0.15">
      <c r="A35" s="153"/>
      <c r="B35" s="17" t="s">
        <v>44</v>
      </c>
      <c r="C35" s="101" t="s">
        <v>290</v>
      </c>
      <c r="D35" s="18" t="s">
        <v>45</v>
      </c>
      <c r="E35" s="105" t="s">
        <v>293</v>
      </c>
    </row>
    <row r="36" spans="1:5" s="13" customFormat="1" ht="30" customHeight="1" x14ac:dyDescent="0.15">
      <c r="A36" s="153"/>
      <c r="B36" s="17" t="s">
        <v>46</v>
      </c>
      <c r="C36" s="101" t="s">
        <v>291</v>
      </c>
      <c r="D36" s="18" t="s">
        <v>20</v>
      </c>
      <c r="E36" s="106" t="s">
        <v>329</v>
      </c>
    </row>
    <row r="37" spans="1:5" s="13" customFormat="1" ht="30" customHeight="1" thickBot="1" x14ac:dyDescent="0.2">
      <c r="A37" s="154"/>
      <c r="B37" s="19" t="s">
        <v>47</v>
      </c>
      <c r="C37" s="102" t="s">
        <v>292</v>
      </c>
      <c r="D37" s="20" t="s">
        <v>48</v>
      </c>
      <c r="E37" s="107" t="s">
        <v>330</v>
      </c>
    </row>
    <row r="38" spans="1:5" s="13" customFormat="1" ht="30" customHeight="1" x14ac:dyDescent="0.15">
      <c r="A38" s="152" t="s">
        <v>159</v>
      </c>
      <c r="B38" s="16" t="s">
        <v>40</v>
      </c>
      <c r="C38" s="208" t="s">
        <v>268</v>
      </c>
      <c r="D38" s="209"/>
      <c r="E38" s="210"/>
    </row>
    <row r="39" spans="1:5" s="13" customFormat="1" ht="30" customHeight="1" x14ac:dyDescent="0.15">
      <c r="A39" s="153"/>
      <c r="B39" s="17" t="s">
        <v>41</v>
      </c>
      <c r="C39" s="98">
        <v>7800000</v>
      </c>
      <c r="D39" s="18" t="s">
        <v>42</v>
      </c>
      <c r="E39" s="103">
        <v>7800000</v>
      </c>
    </row>
    <row r="40" spans="1:5" s="13" customFormat="1" ht="30" customHeight="1" x14ac:dyDescent="0.15">
      <c r="A40" s="153"/>
      <c r="B40" s="17" t="s">
        <v>43</v>
      </c>
      <c r="C40" s="99">
        <f>+E40/C39*100%</f>
        <v>1</v>
      </c>
      <c r="D40" s="18" t="s">
        <v>18</v>
      </c>
      <c r="E40" s="103">
        <v>7800000</v>
      </c>
    </row>
    <row r="41" spans="1:5" s="13" customFormat="1" ht="30" customHeight="1" x14ac:dyDescent="0.15">
      <c r="A41" s="153"/>
      <c r="B41" s="17" t="s">
        <v>17</v>
      </c>
      <c r="C41" s="100" t="s">
        <v>294</v>
      </c>
      <c r="D41" s="18" t="s">
        <v>67</v>
      </c>
      <c r="E41" s="104" t="s">
        <v>295</v>
      </c>
    </row>
    <row r="42" spans="1:5" s="13" customFormat="1" ht="30" customHeight="1" x14ac:dyDescent="0.15">
      <c r="A42" s="153"/>
      <c r="B42" s="17" t="s">
        <v>44</v>
      </c>
      <c r="C42" s="101" t="s">
        <v>296</v>
      </c>
      <c r="D42" s="18" t="s">
        <v>45</v>
      </c>
      <c r="E42" s="105" t="s">
        <v>298</v>
      </c>
    </row>
    <row r="43" spans="1:5" s="13" customFormat="1" ht="30" customHeight="1" x14ac:dyDescent="0.15">
      <c r="A43" s="153"/>
      <c r="B43" s="17" t="s">
        <v>46</v>
      </c>
      <c r="C43" s="101" t="s">
        <v>291</v>
      </c>
      <c r="D43" s="18" t="s">
        <v>20</v>
      </c>
      <c r="E43" s="106" t="s">
        <v>331</v>
      </c>
    </row>
    <row r="44" spans="1:5" s="13" customFormat="1" ht="30" customHeight="1" thickBot="1" x14ac:dyDescent="0.2">
      <c r="A44" s="154"/>
      <c r="B44" s="19" t="s">
        <v>47</v>
      </c>
      <c r="C44" s="102" t="s">
        <v>297</v>
      </c>
      <c r="D44" s="20" t="s">
        <v>48</v>
      </c>
      <c r="E44" s="107" t="s">
        <v>332</v>
      </c>
    </row>
    <row r="45" spans="1:5" s="13" customFormat="1" ht="30" customHeight="1" x14ac:dyDescent="0.15">
      <c r="A45" s="152" t="s">
        <v>159</v>
      </c>
      <c r="B45" s="16" t="s">
        <v>40</v>
      </c>
      <c r="C45" s="208" t="s">
        <v>269</v>
      </c>
      <c r="D45" s="209"/>
      <c r="E45" s="210"/>
    </row>
    <row r="46" spans="1:5" s="13" customFormat="1" ht="30" customHeight="1" x14ac:dyDescent="0.15">
      <c r="A46" s="153"/>
      <c r="B46" s="17" t="s">
        <v>41</v>
      </c>
      <c r="C46" s="98">
        <v>3800000</v>
      </c>
      <c r="D46" s="18" t="s">
        <v>42</v>
      </c>
      <c r="E46" s="103">
        <v>3641600</v>
      </c>
    </row>
    <row r="47" spans="1:5" s="13" customFormat="1" ht="30" customHeight="1" x14ac:dyDescent="0.15">
      <c r="A47" s="153"/>
      <c r="B47" s="17" t="s">
        <v>43</v>
      </c>
      <c r="C47" s="99">
        <f>+E47/C46*100%</f>
        <v>0.95831578947368423</v>
      </c>
      <c r="D47" s="18" t="s">
        <v>18</v>
      </c>
      <c r="E47" s="103">
        <v>3641600</v>
      </c>
    </row>
    <row r="48" spans="1:5" s="13" customFormat="1" ht="30" customHeight="1" x14ac:dyDescent="0.15">
      <c r="A48" s="153"/>
      <c r="B48" s="17" t="s">
        <v>17</v>
      </c>
      <c r="C48" s="100" t="s">
        <v>299</v>
      </c>
      <c r="D48" s="18" t="s">
        <v>67</v>
      </c>
      <c r="E48" s="104" t="s">
        <v>300</v>
      </c>
    </row>
    <row r="49" spans="1:5" s="13" customFormat="1" ht="30" customHeight="1" x14ac:dyDescent="0.15">
      <c r="A49" s="153"/>
      <c r="B49" s="17" t="s">
        <v>44</v>
      </c>
      <c r="C49" s="101" t="s">
        <v>301</v>
      </c>
      <c r="D49" s="18" t="s">
        <v>45</v>
      </c>
      <c r="E49" s="105" t="s">
        <v>302</v>
      </c>
    </row>
    <row r="50" spans="1:5" s="13" customFormat="1" ht="30" customHeight="1" x14ac:dyDescent="0.15">
      <c r="A50" s="153"/>
      <c r="B50" s="17" t="s">
        <v>46</v>
      </c>
      <c r="C50" s="101" t="s">
        <v>291</v>
      </c>
      <c r="D50" s="18" t="s">
        <v>20</v>
      </c>
      <c r="E50" s="106" t="s">
        <v>333</v>
      </c>
    </row>
    <row r="51" spans="1:5" s="13" customFormat="1" ht="30" customHeight="1" thickBot="1" x14ac:dyDescent="0.2">
      <c r="A51" s="154"/>
      <c r="B51" s="19" t="s">
        <v>47</v>
      </c>
      <c r="C51" s="102" t="s">
        <v>292</v>
      </c>
      <c r="D51" s="20" t="s">
        <v>48</v>
      </c>
      <c r="E51" s="107" t="s">
        <v>334</v>
      </c>
    </row>
    <row r="52" spans="1:5" s="13" customFormat="1" ht="30" customHeight="1" x14ac:dyDescent="0.15">
      <c r="A52" s="152" t="s">
        <v>159</v>
      </c>
      <c r="B52" s="16" t="s">
        <v>40</v>
      </c>
      <c r="C52" s="208" t="s">
        <v>270</v>
      </c>
      <c r="D52" s="209"/>
      <c r="E52" s="210"/>
    </row>
    <row r="53" spans="1:5" s="13" customFormat="1" ht="30" customHeight="1" x14ac:dyDescent="0.15">
      <c r="A53" s="153"/>
      <c r="B53" s="17" t="s">
        <v>41</v>
      </c>
      <c r="C53" s="98">
        <v>2000000</v>
      </c>
      <c r="D53" s="18" t="s">
        <v>42</v>
      </c>
      <c r="E53" s="103">
        <v>1840000</v>
      </c>
    </row>
    <row r="54" spans="1:5" s="13" customFormat="1" ht="30" customHeight="1" x14ac:dyDescent="0.15">
      <c r="A54" s="153"/>
      <c r="B54" s="17" t="s">
        <v>43</v>
      </c>
      <c r="C54" s="99">
        <f>+E54/C53*100%</f>
        <v>0.92</v>
      </c>
      <c r="D54" s="18" t="s">
        <v>18</v>
      </c>
      <c r="E54" s="103">
        <v>1840000</v>
      </c>
    </row>
    <row r="55" spans="1:5" s="13" customFormat="1" ht="30" customHeight="1" x14ac:dyDescent="0.15">
      <c r="A55" s="153"/>
      <c r="B55" s="17" t="s">
        <v>17</v>
      </c>
      <c r="C55" s="100" t="s">
        <v>303</v>
      </c>
      <c r="D55" s="18" t="s">
        <v>67</v>
      </c>
      <c r="E55" s="104" t="s">
        <v>304</v>
      </c>
    </row>
    <row r="56" spans="1:5" s="13" customFormat="1" ht="30" customHeight="1" x14ac:dyDescent="0.15">
      <c r="A56" s="153"/>
      <c r="B56" s="17" t="s">
        <v>44</v>
      </c>
      <c r="C56" s="101" t="s">
        <v>301</v>
      </c>
      <c r="D56" s="18" t="s">
        <v>45</v>
      </c>
      <c r="E56" s="105" t="s">
        <v>306</v>
      </c>
    </row>
    <row r="57" spans="1:5" s="13" customFormat="1" ht="30" customHeight="1" x14ac:dyDescent="0.15">
      <c r="A57" s="153"/>
      <c r="B57" s="17" t="s">
        <v>46</v>
      </c>
      <c r="C57" s="101" t="s">
        <v>305</v>
      </c>
      <c r="D57" s="18" t="s">
        <v>20</v>
      </c>
      <c r="E57" s="106" t="s">
        <v>335</v>
      </c>
    </row>
    <row r="58" spans="1:5" s="13" customFormat="1" ht="30" customHeight="1" thickBot="1" x14ac:dyDescent="0.2">
      <c r="A58" s="154"/>
      <c r="B58" s="19" t="s">
        <v>47</v>
      </c>
      <c r="C58" s="102" t="s">
        <v>292</v>
      </c>
      <c r="D58" s="20" t="s">
        <v>48</v>
      </c>
      <c r="E58" s="107" t="s">
        <v>336</v>
      </c>
    </row>
    <row r="59" spans="1:5" s="13" customFormat="1" ht="30" customHeight="1" x14ac:dyDescent="0.15">
      <c r="A59" s="152" t="s">
        <v>159</v>
      </c>
      <c r="B59" s="16" t="s">
        <v>40</v>
      </c>
      <c r="C59" s="208" t="s">
        <v>271</v>
      </c>
      <c r="D59" s="209"/>
      <c r="E59" s="210"/>
    </row>
    <row r="60" spans="1:5" s="13" customFormat="1" ht="30" customHeight="1" x14ac:dyDescent="0.15">
      <c r="A60" s="153"/>
      <c r="B60" s="17" t="s">
        <v>41</v>
      </c>
      <c r="C60" s="98">
        <v>700000</v>
      </c>
      <c r="D60" s="18" t="s">
        <v>42</v>
      </c>
      <c r="E60" s="103">
        <v>660000</v>
      </c>
    </row>
    <row r="61" spans="1:5" s="13" customFormat="1" ht="30" customHeight="1" x14ac:dyDescent="0.15">
      <c r="A61" s="153"/>
      <c r="B61" s="17" t="s">
        <v>43</v>
      </c>
      <c r="C61" s="99">
        <f>+E61/C60*100%</f>
        <v>0.94285714285714284</v>
      </c>
      <c r="D61" s="18" t="s">
        <v>18</v>
      </c>
      <c r="E61" s="103">
        <v>660000</v>
      </c>
    </row>
    <row r="62" spans="1:5" s="13" customFormat="1" ht="30" customHeight="1" x14ac:dyDescent="0.15">
      <c r="A62" s="153"/>
      <c r="B62" s="17" t="s">
        <v>17</v>
      </c>
      <c r="C62" s="100" t="s">
        <v>303</v>
      </c>
      <c r="D62" s="18" t="s">
        <v>67</v>
      </c>
      <c r="E62" s="104" t="s">
        <v>307</v>
      </c>
    </row>
    <row r="63" spans="1:5" s="13" customFormat="1" ht="30" customHeight="1" x14ac:dyDescent="0.15">
      <c r="A63" s="153"/>
      <c r="B63" s="17" t="s">
        <v>44</v>
      </c>
      <c r="C63" s="101" t="s">
        <v>309</v>
      </c>
      <c r="D63" s="18" t="s">
        <v>45</v>
      </c>
      <c r="E63" s="105" t="s">
        <v>308</v>
      </c>
    </row>
    <row r="64" spans="1:5" s="13" customFormat="1" ht="30" customHeight="1" x14ac:dyDescent="0.15">
      <c r="A64" s="153"/>
      <c r="B64" s="17" t="s">
        <v>46</v>
      </c>
      <c r="C64" s="101" t="s">
        <v>310</v>
      </c>
      <c r="D64" s="18" t="s">
        <v>20</v>
      </c>
      <c r="E64" s="106" t="s">
        <v>337</v>
      </c>
    </row>
    <row r="65" spans="1:5" s="13" customFormat="1" ht="30" customHeight="1" thickBot="1" x14ac:dyDescent="0.2">
      <c r="A65" s="154"/>
      <c r="B65" s="19" t="s">
        <v>47</v>
      </c>
      <c r="C65" s="102" t="s">
        <v>292</v>
      </c>
      <c r="D65" s="20" t="s">
        <v>48</v>
      </c>
      <c r="E65" s="107" t="s">
        <v>338</v>
      </c>
    </row>
    <row r="66" spans="1:5" s="13" customFormat="1" ht="30" customHeight="1" x14ac:dyDescent="0.15">
      <c r="A66" s="152" t="s">
        <v>159</v>
      </c>
      <c r="B66" s="16" t="s">
        <v>40</v>
      </c>
      <c r="C66" s="208" t="s">
        <v>272</v>
      </c>
      <c r="D66" s="209"/>
      <c r="E66" s="210"/>
    </row>
    <row r="67" spans="1:5" s="13" customFormat="1" ht="30" customHeight="1" x14ac:dyDescent="0.15">
      <c r="A67" s="153"/>
      <c r="B67" s="17" t="s">
        <v>41</v>
      </c>
      <c r="C67" s="98">
        <v>1428000</v>
      </c>
      <c r="D67" s="18" t="s">
        <v>42</v>
      </c>
      <c r="E67" s="103">
        <v>1327000</v>
      </c>
    </row>
    <row r="68" spans="1:5" s="13" customFormat="1" ht="30" customHeight="1" x14ac:dyDescent="0.15">
      <c r="A68" s="153"/>
      <c r="B68" s="17" t="s">
        <v>43</v>
      </c>
      <c r="C68" s="99">
        <f>+E68/C67*100%</f>
        <v>0.92927170868347342</v>
      </c>
      <c r="D68" s="18" t="s">
        <v>18</v>
      </c>
      <c r="E68" s="103">
        <v>1327000</v>
      </c>
    </row>
    <row r="69" spans="1:5" s="13" customFormat="1" ht="30" customHeight="1" x14ac:dyDescent="0.15">
      <c r="A69" s="153"/>
      <c r="B69" s="17" t="s">
        <v>17</v>
      </c>
      <c r="C69" s="100" t="s">
        <v>311</v>
      </c>
      <c r="D69" s="18" t="s">
        <v>67</v>
      </c>
      <c r="E69" s="104" t="s">
        <v>312</v>
      </c>
    </row>
    <row r="70" spans="1:5" s="13" customFormat="1" ht="30" customHeight="1" x14ac:dyDescent="0.15">
      <c r="A70" s="153"/>
      <c r="B70" s="17" t="s">
        <v>44</v>
      </c>
      <c r="C70" s="101" t="s">
        <v>296</v>
      </c>
      <c r="D70" s="18" t="s">
        <v>45</v>
      </c>
      <c r="E70" s="105" t="s">
        <v>313</v>
      </c>
    </row>
    <row r="71" spans="1:5" s="13" customFormat="1" ht="30" customHeight="1" x14ac:dyDescent="0.15">
      <c r="A71" s="153"/>
      <c r="B71" s="17" t="s">
        <v>46</v>
      </c>
      <c r="C71" s="101" t="s">
        <v>314</v>
      </c>
      <c r="D71" s="18" t="s">
        <v>20</v>
      </c>
      <c r="E71" s="106" t="s">
        <v>339</v>
      </c>
    </row>
    <row r="72" spans="1:5" s="13" customFormat="1" ht="30" customHeight="1" thickBot="1" x14ac:dyDescent="0.2">
      <c r="A72" s="154"/>
      <c r="B72" s="19" t="s">
        <v>47</v>
      </c>
      <c r="C72" s="102" t="s">
        <v>292</v>
      </c>
      <c r="D72" s="20" t="s">
        <v>48</v>
      </c>
      <c r="E72" s="107" t="s">
        <v>340</v>
      </c>
    </row>
    <row r="73" spans="1:5" s="13" customFormat="1" ht="30" customHeight="1" x14ac:dyDescent="0.15">
      <c r="A73" s="152" t="s">
        <v>159</v>
      </c>
      <c r="B73" s="16" t="s">
        <v>40</v>
      </c>
      <c r="C73" s="208" t="s">
        <v>273</v>
      </c>
      <c r="D73" s="209"/>
      <c r="E73" s="210"/>
    </row>
    <row r="74" spans="1:5" s="13" customFormat="1" ht="30" customHeight="1" x14ac:dyDescent="0.15">
      <c r="A74" s="153"/>
      <c r="B74" s="17" t="s">
        <v>41</v>
      </c>
      <c r="C74" s="98">
        <v>44024125</v>
      </c>
      <c r="D74" s="18" t="s">
        <v>42</v>
      </c>
      <c r="E74" s="103">
        <v>38631000</v>
      </c>
    </row>
    <row r="75" spans="1:5" s="13" customFormat="1" ht="30" customHeight="1" x14ac:dyDescent="0.15">
      <c r="A75" s="153"/>
      <c r="B75" s="17" t="s">
        <v>43</v>
      </c>
      <c r="C75" s="99">
        <f>+E75/C74*100%</f>
        <v>0.87749614557927047</v>
      </c>
      <c r="D75" s="18" t="s">
        <v>18</v>
      </c>
      <c r="E75" s="103">
        <v>38631000</v>
      </c>
    </row>
    <row r="76" spans="1:5" s="13" customFormat="1" ht="30" customHeight="1" x14ac:dyDescent="0.15">
      <c r="A76" s="153"/>
      <c r="B76" s="17" t="s">
        <v>17</v>
      </c>
      <c r="C76" s="100" t="s">
        <v>315</v>
      </c>
      <c r="D76" s="18" t="s">
        <v>67</v>
      </c>
      <c r="E76" s="104" t="s">
        <v>316</v>
      </c>
    </row>
    <row r="77" spans="1:5" s="13" customFormat="1" ht="30" customHeight="1" x14ac:dyDescent="0.15">
      <c r="A77" s="153"/>
      <c r="B77" s="17" t="s">
        <v>44</v>
      </c>
      <c r="C77" s="101" t="s">
        <v>319</v>
      </c>
      <c r="D77" s="18" t="s">
        <v>45</v>
      </c>
      <c r="E77" s="105" t="s">
        <v>317</v>
      </c>
    </row>
    <row r="78" spans="1:5" s="13" customFormat="1" ht="30" customHeight="1" x14ac:dyDescent="0.15">
      <c r="A78" s="153"/>
      <c r="B78" s="17" t="s">
        <v>46</v>
      </c>
      <c r="C78" s="101" t="s">
        <v>318</v>
      </c>
      <c r="D78" s="18" t="s">
        <v>20</v>
      </c>
      <c r="E78" s="106" t="s">
        <v>341</v>
      </c>
    </row>
    <row r="79" spans="1:5" s="13" customFormat="1" ht="30" customHeight="1" thickBot="1" x14ac:dyDescent="0.2">
      <c r="A79" s="154"/>
      <c r="B79" s="19" t="s">
        <v>47</v>
      </c>
      <c r="C79" s="102" t="s">
        <v>320</v>
      </c>
      <c r="D79" s="20" t="s">
        <v>48</v>
      </c>
      <c r="E79" s="107" t="s">
        <v>342</v>
      </c>
    </row>
    <row r="80" spans="1:5" x14ac:dyDescent="0.15">
      <c r="C80" s="61"/>
    </row>
  </sheetData>
  <mergeCells count="23"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  <mergeCell ref="A73:A79"/>
    <mergeCell ref="C73:E73"/>
    <mergeCell ref="A52:A58"/>
    <mergeCell ref="C52:E52"/>
    <mergeCell ref="A59:A65"/>
    <mergeCell ref="C59:E59"/>
    <mergeCell ref="A66:A72"/>
    <mergeCell ref="C66:E6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="85" zoomScaleNormal="85" workbookViewId="0">
      <selection activeCell="I109" sqref="I109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47" t="s">
        <v>13</v>
      </c>
      <c r="B1" s="147"/>
      <c r="C1" s="147"/>
      <c r="D1" s="147"/>
      <c r="E1" s="147"/>
      <c r="F1" s="147"/>
    </row>
    <row r="2" spans="1:6" ht="26.25" thickBot="1" x14ac:dyDescent="0.2">
      <c r="A2" s="3" t="s">
        <v>85</v>
      </c>
      <c r="B2" s="6"/>
      <c r="C2" s="7"/>
      <c r="D2" s="7"/>
      <c r="E2" s="1"/>
      <c r="F2" s="40" t="s">
        <v>37</v>
      </c>
    </row>
    <row r="3" spans="1:6" s="13" customFormat="1" ht="33.75" customHeight="1" thickTop="1" x14ac:dyDescent="0.15">
      <c r="A3" s="21" t="s">
        <v>16</v>
      </c>
      <c r="B3" s="172" t="str">
        <f>계약현황공개!C3</f>
        <v>2022년 특성화고 신입생 진로캠프 진로동기부여 프로그램</v>
      </c>
      <c r="C3" s="173"/>
      <c r="D3" s="173"/>
      <c r="E3" s="173"/>
      <c r="F3" s="174"/>
    </row>
    <row r="4" spans="1:6" s="13" customFormat="1" ht="25.5" customHeight="1" x14ac:dyDescent="0.15">
      <c r="A4" s="175" t="s">
        <v>24</v>
      </c>
      <c r="B4" s="178" t="s">
        <v>17</v>
      </c>
      <c r="C4" s="178" t="s">
        <v>67</v>
      </c>
      <c r="D4" s="46" t="s">
        <v>25</v>
      </c>
      <c r="E4" s="46" t="s">
        <v>18</v>
      </c>
      <c r="F4" s="48" t="s">
        <v>86</v>
      </c>
    </row>
    <row r="5" spans="1:6" s="13" customFormat="1" ht="25.5" customHeight="1" x14ac:dyDescent="0.15">
      <c r="A5" s="176"/>
      <c r="B5" s="179"/>
      <c r="C5" s="179"/>
      <c r="D5" s="46" t="s">
        <v>26</v>
      </c>
      <c r="E5" s="46" t="s">
        <v>19</v>
      </c>
      <c r="F5" s="48" t="s">
        <v>27</v>
      </c>
    </row>
    <row r="6" spans="1:6" s="13" customFormat="1" ht="25.5" customHeight="1" x14ac:dyDescent="0.15">
      <c r="A6" s="176"/>
      <c r="B6" s="192" t="str">
        <f>계약현황공개!C6</f>
        <v>2022.7.6.</v>
      </c>
      <c r="C6" s="192" t="str">
        <f>계약현황공개!E6</f>
        <v>2022.7.6.~2022.7.14.</v>
      </c>
      <c r="D6" s="195">
        <f>계약현황공개!C4</f>
        <v>7200000</v>
      </c>
      <c r="E6" s="195">
        <f>계약현황공개!E5</f>
        <v>7200000</v>
      </c>
      <c r="F6" s="197">
        <f>+E6/D6*100%</f>
        <v>1</v>
      </c>
    </row>
    <row r="7" spans="1:6" s="13" customFormat="1" ht="25.5" customHeight="1" x14ac:dyDescent="0.15">
      <c r="A7" s="177"/>
      <c r="B7" s="193"/>
      <c r="C7" s="194"/>
      <c r="D7" s="196"/>
      <c r="E7" s="196"/>
      <c r="F7" s="198"/>
    </row>
    <row r="8" spans="1:6" s="13" customFormat="1" ht="25.5" customHeight="1" x14ac:dyDescent="0.15">
      <c r="A8" s="158" t="s">
        <v>20</v>
      </c>
      <c r="B8" s="83" t="s">
        <v>21</v>
      </c>
      <c r="C8" s="83" t="s">
        <v>30</v>
      </c>
      <c r="D8" s="160" t="s">
        <v>22</v>
      </c>
      <c r="E8" s="161"/>
      <c r="F8" s="162"/>
    </row>
    <row r="9" spans="1:6" s="13" customFormat="1" ht="30" customHeight="1" x14ac:dyDescent="0.15">
      <c r="A9" s="159"/>
      <c r="B9" s="97" t="str">
        <f>계약현황공개!E8</f>
        <v>한국미래진로센터(정운탁)</v>
      </c>
      <c r="C9" s="97" t="s">
        <v>343</v>
      </c>
      <c r="D9" s="189" t="str">
        <f>계약현황공개!E9</f>
        <v>서울특별시 양천구 목동서로 349, 1313호 (신정동, 센트럴프라자)</v>
      </c>
      <c r="E9" s="190"/>
      <c r="F9" s="191"/>
    </row>
    <row r="10" spans="1:6" s="13" customFormat="1" ht="30" customHeight="1" x14ac:dyDescent="0.15">
      <c r="A10" s="47" t="s">
        <v>29</v>
      </c>
      <c r="B10" s="166" t="str">
        <f>계약현황공개!C9</f>
        <v>소액수의</v>
      </c>
      <c r="C10" s="167"/>
      <c r="D10" s="167"/>
      <c r="E10" s="167"/>
      <c r="F10" s="168"/>
    </row>
    <row r="11" spans="1:6" s="13" customFormat="1" ht="30" customHeight="1" x14ac:dyDescent="0.15">
      <c r="A11" s="47" t="s">
        <v>28</v>
      </c>
      <c r="B11" s="169" t="s">
        <v>344</v>
      </c>
      <c r="C11" s="170"/>
      <c r="D11" s="170"/>
      <c r="E11" s="170"/>
      <c r="F11" s="171"/>
    </row>
    <row r="12" spans="1:6" s="13" customFormat="1" ht="25.5" customHeight="1" thickBot="1" x14ac:dyDescent="0.2">
      <c r="A12" s="22" t="s">
        <v>23</v>
      </c>
      <c r="B12" s="155" t="s">
        <v>345</v>
      </c>
      <c r="C12" s="156"/>
      <c r="D12" s="156"/>
      <c r="E12" s="156"/>
      <c r="F12" s="157"/>
    </row>
    <row r="13" spans="1:6" s="13" customFormat="1" ht="33.75" customHeight="1" thickTop="1" x14ac:dyDescent="0.15">
      <c r="A13" s="21" t="s">
        <v>16</v>
      </c>
      <c r="B13" s="172" t="str">
        <f>계약현황공개!C10</f>
        <v>2022년 특성화고 신입생 진로캠프 참가자 기념품 구입</v>
      </c>
      <c r="C13" s="173"/>
      <c r="D13" s="173"/>
      <c r="E13" s="173"/>
      <c r="F13" s="174"/>
    </row>
    <row r="14" spans="1:6" s="13" customFormat="1" ht="25.5" customHeight="1" x14ac:dyDescent="0.15">
      <c r="A14" s="175" t="s">
        <v>24</v>
      </c>
      <c r="B14" s="178" t="s">
        <v>17</v>
      </c>
      <c r="C14" s="178" t="s">
        <v>67</v>
      </c>
      <c r="D14" s="46" t="s">
        <v>25</v>
      </c>
      <c r="E14" s="46" t="s">
        <v>18</v>
      </c>
      <c r="F14" s="48" t="s">
        <v>86</v>
      </c>
    </row>
    <row r="15" spans="1:6" s="13" customFormat="1" ht="25.5" customHeight="1" x14ac:dyDescent="0.15">
      <c r="A15" s="176"/>
      <c r="B15" s="179"/>
      <c r="C15" s="179"/>
      <c r="D15" s="46" t="s">
        <v>26</v>
      </c>
      <c r="E15" s="46" t="s">
        <v>19</v>
      </c>
      <c r="F15" s="48" t="s">
        <v>27</v>
      </c>
    </row>
    <row r="16" spans="1:6" s="13" customFormat="1" ht="25.5" customHeight="1" x14ac:dyDescent="0.15">
      <c r="A16" s="176"/>
      <c r="B16" s="192" t="str">
        <f>계약현황공개!C13</f>
        <v>2022.7.7.</v>
      </c>
      <c r="C16" s="192" t="str">
        <f>계약현황공개!E13</f>
        <v>2022.7.7.~2022.7.13.</v>
      </c>
      <c r="D16" s="195">
        <f>계약현황공개!C11</f>
        <v>3419000</v>
      </c>
      <c r="E16" s="195">
        <f>계약현황공개!E12</f>
        <v>3419000</v>
      </c>
      <c r="F16" s="197">
        <f>+E16/D16*100%</f>
        <v>1</v>
      </c>
    </row>
    <row r="17" spans="1:6" s="13" customFormat="1" ht="25.5" customHeight="1" x14ac:dyDescent="0.15">
      <c r="A17" s="177"/>
      <c r="B17" s="193"/>
      <c r="C17" s="194"/>
      <c r="D17" s="196"/>
      <c r="E17" s="196"/>
      <c r="F17" s="198"/>
    </row>
    <row r="18" spans="1:6" s="13" customFormat="1" ht="25.5" customHeight="1" x14ac:dyDescent="0.15">
      <c r="A18" s="158" t="s">
        <v>20</v>
      </c>
      <c r="B18" s="83" t="s">
        <v>21</v>
      </c>
      <c r="C18" s="83" t="s">
        <v>30</v>
      </c>
      <c r="D18" s="160" t="s">
        <v>22</v>
      </c>
      <c r="E18" s="161"/>
      <c r="F18" s="162"/>
    </row>
    <row r="19" spans="1:6" s="13" customFormat="1" ht="30" customHeight="1" x14ac:dyDescent="0.15">
      <c r="A19" s="159"/>
      <c r="B19" s="97" t="str">
        <f>계약현황공개!E15</f>
        <v>완다몰(임채영)</v>
      </c>
      <c r="C19" s="97" t="s">
        <v>346</v>
      </c>
      <c r="D19" s="189" t="str">
        <f>계약현황공개!E16</f>
        <v>성남시 수정구 논골로 36번길 15(양지동)</v>
      </c>
      <c r="E19" s="190"/>
      <c r="F19" s="191"/>
    </row>
    <row r="20" spans="1:6" s="13" customFormat="1" ht="30" customHeight="1" x14ac:dyDescent="0.15">
      <c r="A20" s="47" t="s">
        <v>29</v>
      </c>
      <c r="B20" s="166" t="str">
        <f>계약현황공개!C16</f>
        <v>소액수의</v>
      </c>
      <c r="C20" s="167"/>
      <c r="D20" s="167"/>
      <c r="E20" s="167"/>
      <c r="F20" s="168"/>
    </row>
    <row r="21" spans="1:6" s="13" customFormat="1" ht="30" customHeight="1" x14ac:dyDescent="0.15">
      <c r="A21" s="47" t="s">
        <v>28</v>
      </c>
      <c r="B21" s="169" t="s">
        <v>153</v>
      </c>
      <c r="C21" s="170"/>
      <c r="D21" s="170"/>
      <c r="E21" s="170"/>
      <c r="F21" s="171"/>
    </row>
    <row r="22" spans="1:6" s="13" customFormat="1" ht="25.5" customHeight="1" thickBot="1" x14ac:dyDescent="0.2">
      <c r="A22" s="22" t="s">
        <v>23</v>
      </c>
      <c r="B22" s="155" t="s">
        <v>345</v>
      </c>
      <c r="C22" s="156"/>
      <c r="D22" s="156"/>
      <c r="E22" s="156"/>
      <c r="F22" s="157"/>
    </row>
    <row r="23" spans="1:6" s="13" customFormat="1" ht="33.75" customHeight="1" thickTop="1" x14ac:dyDescent="0.15">
      <c r="A23" s="21" t="s">
        <v>16</v>
      </c>
      <c r="B23" s="172" t="str">
        <f>계약현황공개!C17</f>
        <v>수련관 천장재 보수</v>
      </c>
      <c r="C23" s="173"/>
      <c r="D23" s="173"/>
      <c r="E23" s="173"/>
      <c r="F23" s="174"/>
    </row>
    <row r="24" spans="1:6" s="13" customFormat="1" ht="25.5" customHeight="1" x14ac:dyDescent="0.15">
      <c r="A24" s="175" t="s">
        <v>24</v>
      </c>
      <c r="B24" s="178" t="s">
        <v>17</v>
      </c>
      <c r="C24" s="178" t="s">
        <v>67</v>
      </c>
      <c r="D24" s="46" t="s">
        <v>25</v>
      </c>
      <c r="E24" s="46" t="s">
        <v>18</v>
      </c>
      <c r="F24" s="48" t="s">
        <v>86</v>
      </c>
    </row>
    <row r="25" spans="1:6" s="13" customFormat="1" ht="25.5" customHeight="1" x14ac:dyDescent="0.15">
      <c r="A25" s="176"/>
      <c r="B25" s="179"/>
      <c r="C25" s="179"/>
      <c r="D25" s="46" t="s">
        <v>26</v>
      </c>
      <c r="E25" s="46" t="s">
        <v>19</v>
      </c>
      <c r="F25" s="48" t="s">
        <v>27</v>
      </c>
    </row>
    <row r="26" spans="1:6" s="13" customFormat="1" ht="25.5" customHeight="1" x14ac:dyDescent="0.15">
      <c r="A26" s="176"/>
      <c r="B26" s="192" t="str">
        <f>계약현황공개!C20</f>
        <v>2022.7.8.</v>
      </c>
      <c r="C26" s="192" t="str">
        <f>계약현황공개!E20</f>
        <v>2022.7.8.~2022.7.21.</v>
      </c>
      <c r="D26" s="195">
        <f>계약현황공개!C18</f>
        <v>2102000</v>
      </c>
      <c r="E26" s="195">
        <f>계약현황공개!E19</f>
        <v>1996000</v>
      </c>
      <c r="F26" s="197">
        <f>+E26/D26*100%</f>
        <v>0.9495718363463368</v>
      </c>
    </row>
    <row r="27" spans="1:6" s="13" customFormat="1" ht="25.5" customHeight="1" x14ac:dyDescent="0.15">
      <c r="A27" s="177"/>
      <c r="B27" s="193"/>
      <c r="C27" s="194"/>
      <c r="D27" s="196"/>
      <c r="E27" s="196"/>
      <c r="F27" s="198"/>
    </row>
    <row r="28" spans="1:6" s="13" customFormat="1" ht="25.5" customHeight="1" x14ac:dyDescent="0.15">
      <c r="A28" s="158" t="s">
        <v>20</v>
      </c>
      <c r="B28" s="83" t="s">
        <v>21</v>
      </c>
      <c r="C28" s="83" t="s">
        <v>30</v>
      </c>
      <c r="D28" s="160" t="s">
        <v>22</v>
      </c>
      <c r="E28" s="161"/>
      <c r="F28" s="162"/>
    </row>
    <row r="29" spans="1:6" s="13" customFormat="1" ht="30" customHeight="1" x14ac:dyDescent="0.15">
      <c r="A29" s="159"/>
      <c r="B29" s="97" t="str">
        <f>계약현황공개!E22</f>
        <v>수성건설 주식회사(김동환)</v>
      </c>
      <c r="C29" s="97" t="s">
        <v>347</v>
      </c>
      <c r="D29" s="189" t="str">
        <f>계약현황공개!E23</f>
        <v>성남시 중원구 둔촌대로 156(하대원동)</v>
      </c>
      <c r="E29" s="190"/>
      <c r="F29" s="191"/>
    </row>
    <row r="30" spans="1:6" s="13" customFormat="1" ht="30" customHeight="1" x14ac:dyDescent="0.15">
      <c r="A30" s="47" t="s">
        <v>29</v>
      </c>
      <c r="B30" s="166" t="s">
        <v>151</v>
      </c>
      <c r="C30" s="167"/>
      <c r="D30" s="167"/>
      <c r="E30" s="167"/>
      <c r="F30" s="168"/>
    </row>
    <row r="31" spans="1:6" s="13" customFormat="1" ht="30" customHeight="1" x14ac:dyDescent="0.15">
      <c r="A31" s="47" t="s">
        <v>28</v>
      </c>
      <c r="B31" s="169" t="s">
        <v>348</v>
      </c>
      <c r="C31" s="170"/>
      <c r="D31" s="170"/>
      <c r="E31" s="170"/>
      <c r="F31" s="171"/>
    </row>
    <row r="32" spans="1:6" s="13" customFormat="1" ht="25.5" customHeight="1" thickBot="1" x14ac:dyDescent="0.2">
      <c r="A32" s="22" t="s">
        <v>23</v>
      </c>
      <c r="B32" s="155"/>
      <c r="C32" s="156"/>
      <c r="D32" s="156"/>
      <c r="E32" s="156"/>
      <c r="F32" s="157"/>
    </row>
    <row r="33" spans="1:6" s="13" customFormat="1" ht="33.75" customHeight="1" thickTop="1" x14ac:dyDescent="0.15">
      <c r="A33" s="21" t="s">
        <v>16</v>
      </c>
      <c r="B33" s="172" t="str">
        <f>계약현황공개!C24</f>
        <v>2022년 특성화고 신입생 진로캠프 참가자 간식 구입</v>
      </c>
      <c r="C33" s="173"/>
      <c r="D33" s="173"/>
      <c r="E33" s="173"/>
      <c r="F33" s="174"/>
    </row>
    <row r="34" spans="1:6" s="13" customFormat="1" ht="25.5" customHeight="1" x14ac:dyDescent="0.15">
      <c r="A34" s="175" t="s">
        <v>24</v>
      </c>
      <c r="B34" s="178" t="s">
        <v>17</v>
      </c>
      <c r="C34" s="178" t="s">
        <v>67</v>
      </c>
      <c r="D34" s="46" t="s">
        <v>25</v>
      </c>
      <c r="E34" s="46" t="s">
        <v>18</v>
      </c>
      <c r="F34" s="48" t="s">
        <v>86</v>
      </c>
    </row>
    <row r="35" spans="1:6" s="13" customFormat="1" ht="25.5" customHeight="1" x14ac:dyDescent="0.15">
      <c r="A35" s="176"/>
      <c r="B35" s="179"/>
      <c r="C35" s="179"/>
      <c r="D35" s="46" t="s">
        <v>26</v>
      </c>
      <c r="E35" s="46" t="s">
        <v>19</v>
      </c>
      <c r="F35" s="48" t="s">
        <v>27</v>
      </c>
    </row>
    <row r="36" spans="1:6" s="13" customFormat="1" ht="25.5" customHeight="1" x14ac:dyDescent="0.15">
      <c r="A36" s="176"/>
      <c r="B36" s="192" t="str">
        <f>계약현황공개!C27</f>
        <v>2022.7.8.</v>
      </c>
      <c r="C36" s="192" t="str">
        <f>계약현황공개!E27</f>
        <v>2022.7.8.~2022.7.15.</v>
      </c>
      <c r="D36" s="195">
        <f>계약현황공개!C25</f>
        <v>4208000</v>
      </c>
      <c r="E36" s="195">
        <f>계약현황공개!E26</f>
        <v>4208000</v>
      </c>
      <c r="F36" s="197">
        <f>+E36/D36*100%</f>
        <v>1</v>
      </c>
    </row>
    <row r="37" spans="1:6" s="13" customFormat="1" ht="25.5" customHeight="1" x14ac:dyDescent="0.15">
      <c r="A37" s="177"/>
      <c r="B37" s="193"/>
      <c r="C37" s="194"/>
      <c r="D37" s="196"/>
      <c r="E37" s="196"/>
      <c r="F37" s="198"/>
    </row>
    <row r="38" spans="1:6" s="13" customFormat="1" ht="25.5" customHeight="1" x14ac:dyDescent="0.15">
      <c r="A38" s="158" t="s">
        <v>20</v>
      </c>
      <c r="B38" s="83" t="s">
        <v>21</v>
      </c>
      <c r="C38" s="83" t="s">
        <v>30</v>
      </c>
      <c r="D38" s="160" t="s">
        <v>22</v>
      </c>
      <c r="E38" s="161"/>
      <c r="F38" s="162"/>
    </row>
    <row r="39" spans="1:6" s="13" customFormat="1" ht="30" customHeight="1" x14ac:dyDescent="0.15">
      <c r="A39" s="159"/>
      <c r="B39" s="97" t="str">
        <f>계약현황공개!E29</f>
        <v>혜엄(유혜인)</v>
      </c>
      <c r="C39" s="97" t="s">
        <v>349</v>
      </c>
      <c r="D39" s="189" t="str">
        <f>계약현황공개!E30</f>
        <v>성남시 분당구 야탑로 111번길 17 (야탑동)</v>
      </c>
      <c r="E39" s="190"/>
      <c r="F39" s="191"/>
    </row>
    <row r="40" spans="1:6" s="13" customFormat="1" ht="30" customHeight="1" x14ac:dyDescent="0.15">
      <c r="A40" s="47" t="s">
        <v>29</v>
      </c>
      <c r="B40" s="166" t="s">
        <v>151</v>
      </c>
      <c r="C40" s="167"/>
      <c r="D40" s="167"/>
      <c r="E40" s="167"/>
      <c r="F40" s="168"/>
    </row>
    <row r="41" spans="1:6" s="13" customFormat="1" ht="30" customHeight="1" x14ac:dyDescent="0.15">
      <c r="A41" s="47" t="s">
        <v>28</v>
      </c>
      <c r="B41" s="169" t="s">
        <v>155</v>
      </c>
      <c r="C41" s="170"/>
      <c r="D41" s="170"/>
      <c r="E41" s="170"/>
      <c r="F41" s="171"/>
    </row>
    <row r="42" spans="1:6" s="13" customFormat="1" ht="25.5" customHeight="1" thickBot="1" x14ac:dyDescent="0.2">
      <c r="A42" s="22" t="s">
        <v>23</v>
      </c>
      <c r="B42" s="155" t="s">
        <v>345</v>
      </c>
      <c r="C42" s="156"/>
      <c r="D42" s="156"/>
      <c r="E42" s="156"/>
      <c r="F42" s="157"/>
    </row>
    <row r="43" spans="1:6" s="13" customFormat="1" ht="33.75" customHeight="1" thickTop="1" x14ac:dyDescent="0.15">
      <c r="A43" s="21" t="s">
        <v>16</v>
      </c>
      <c r="B43" s="172" t="str">
        <f>계약현황공개!C31</f>
        <v>2022. 하반기 청소년방과후아카데미 위탁 급식</v>
      </c>
      <c r="C43" s="173"/>
      <c r="D43" s="173"/>
      <c r="E43" s="173"/>
      <c r="F43" s="174"/>
    </row>
    <row r="44" spans="1:6" s="13" customFormat="1" ht="25.5" customHeight="1" x14ac:dyDescent="0.15">
      <c r="A44" s="175" t="s">
        <v>24</v>
      </c>
      <c r="B44" s="178" t="s">
        <v>17</v>
      </c>
      <c r="C44" s="178" t="s">
        <v>67</v>
      </c>
      <c r="D44" s="46" t="s">
        <v>25</v>
      </c>
      <c r="E44" s="46" t="s">
        <v>18</v>
      </c>
      <c r="F44" s="48" t="s">
        <v>86</v>
      </c>
    </row>
    <row r="45" spans="1:6" s="13" customFormat="1" ht="25.5" customHeight="1" x14ac:dyDescent="0.15">
      <c r="A45" s="176"/>
      <c r="B45" s="179"/>
      <c r="C45" s="179"/>
      <c r="D45" s="46" t="s">
        <v>26</v>
      </c>
      <c r="E45" s="46" t="s">
        <v>19</v>
      </c>
      <c r="F45" s="48" t="s">
        <v>27</v>
      </c>
    </row>
    <row r="46" spans="1:6" s="13" customFormat="1" ht="25.5" customHeight="1" x14ac:dyDescent="0.15">
      <c r="A46" s="176"/>
      <c r="B46" s="192" t="str">
        <f>계약현황공개!C34</f>
        <v>2022.7.13.</v>
      </c>
      <c r="C46" s="192" t="str">
        <f>계약현황공개!E34</f>
        <v>2022.7.13.~2022.12.31.</v>
      </c>
      <c r="D46" s="195">
        <f>계약현황공개!C32</f>
        <v>19768500</v>
      </c>
      <c r="E46" s="195">
        <f>계약현황공개!E33</f>
        <v>19768500</v>
      </c>
      <c r="F46" s="197">
        <f>+E46/D46*100%</f>
        <v>1</v>
      </c>
    </row>
    <row r="47" spans="1:6" s="13" customFormat="1" ht="25.5" customHeight="1" x14ac:dyDescent="0.15">
      <c r="A47" s="177"/>
      <c r="B47" s="193"/>
      <c r="C47" s="194"/>
      <c r="D47" s="196"/>
      <c r="E47" s="196"/>
      <c r="F47" s="198"/>
    </row>
    <row r="48" spans="1:6" s="13" customFormat="1" ht="25.5" customHeight="1" x14ac:dyDescent="0.15">
      <c r="A48" s="158" t="s">
        <v>20</v>
      </c>
      <c r="B48" s="96" t="s">
        <v>21</v>
      </c>
      <c r="C48" s="96" t="s">
        <v>30</v>
      </c>
      <c r="D48" s="160" t="s">
        <v>22</v>
      </c>
      <c r="E48" s="161"/>
      <c r="F48" s="162"/>
    </row>
    <row r="49" spans="1:6" s="13" customFormat="1" ht="30" customHeight="1" x14ac:dyDescent="0.15">
      <c r="A49" s="159"/>
      <c r="B49" s="23" t="str">
        <f>계약현황공개!E36</f>
        <v>㈜행복도시락(강승임)</v>
      </c>
      <c r="C49" s="23" t="s">
        <v>350</v>
      </c>
      <c r="D49" s="163" t="str">
        <f>계약현황공개!E37</f>
        <v>성남시 분당구 벌말로 10(목련마을, 주공1단지종합상가지하1호)</v>
      </c>
      <c r="E49" s="164"/>
      <c r="F49" s="165"/>
    </row>
    <row r="50" spans="1:6" s="13" customFormat="1" ht="30" customHeight="1" x14ac:dyDescent="0.15">
      <c r="A50" s="47" t="s">
        <v>29</v>
      </c>
      <c r="B50" s="166" t="s">
        <v>151</v>
      </c>
      <c r="C50" s="167"/>
      <c r="D50" s="167"/>
      <c r="E50" s="167"/>
      <c r="F50" s="168"/>
    </row>
    <row r="51" spans="1:6" s="13" customFormat="1" ht="30" customHeight="1" x14ac:dyDescent="0.15">
      <c r="A51" s="47" t="s">
        <v>28</v>
      </c>
      <c r="B51" s="169" t="s">
        <v>351</v>
      </c>
      <c r="C51" s="170"/>
      <c r="D51" s="170"/>
      <c r="E51" s="170"/>
      <c r="F51" s="171"/>
    </row>
    <row r="52" spans="1:6" s="13" customFormat="1" ht="25.5" customHeight="1" thickBot="1" x14ac:dyDescent="0.2">
      <c r="A52" s="22" t="s">
        <v>23</v>
      </c>
      <c r="B52" s="155"/>
      <c r="C52" s="156"/>
      <c r="D52" s="156"/>
      <c r="E52" s="156"/>
      <c r="F52" s="157"/>
    </row>
    <row r="53" spans="1:6" s="13" customFormat="1" ht="33.75" customHeight="1" thickTop="1" x14ac:dyDescent="0.15">
      <c r="A53" s="21" t="s">
        <v>16</v>
      </c>
      <c r="B53" s="172" t="str">
        <f>계약현황공개!C38</f>
        <v>2022년 특성화고 신입생 진로캠프 퍼스널 컬러 프로그램</v>
      </c>
      <c r="C53" s="173"/>
      <c r="D53" s="173"/>
      <c r="E53" s="173"/>
      <c r="F53" s="174"/>
    </row>
    <row r="54" spans="1:6" s="13" customFormat="1" ht="25.5" customHeight="1" x14ac:dyDescent="0.15">
      <c r="A54" s="175" t="s">
        <v>24</v>
      </c>
      <c r="B54" s="178" t="s">
        <v>17</v>
      </c>
      <c r="C54" s="178" t="s">
        <v>67</v>
      </c>
      <c r="D54" s="46" t="s">
        <v>25</v>
      </c>
      <c r="E54" s="46" t="s">
        <v>18</v>
      </c>
      <c r="F54" s="48" t="s">
        <v>86</v>
      </c>
    </row>
    <row r="55" spans="1:6" s="13" customFormat="1" ht="25.5" customHeight="1" x14ac:dyDescent="0.15">
      <c r="A55" s="176"/>
      <c r="B55" s="179"/>
      <c r="C55" s="179"/>
      <c r="D55" s="46" t="s">
        <v>26</v>
      </c>
      <c r="E55" s="46" t="s">
        <v>19</v>
      </c>
      <c r="F55" s="48" t="s">
        <v>27</v>
      </c>
    </row>
    <row r="56" spans="1:6" s="13" customFormat="1" ht="25.5" customHeight="1" x14ac:dyDescent="0.15">
      <c r="A56" s="176"/>
      <c r="B56" s="180" t="str">
        <f>계약현황공개!C41</f>
        <v>2022.7.12.</v>
      </c>
      <c r="C56" s="182" t="str">
        <f>계약현황공개!E41</f>
        <v>2022.7.12.~2022.7.15.</v>
      </c>
      <c r="D56" s="184">
        <f>계약현황공개!C39</f>
        <v>7800000</v>
      </c>
      <c r="E56" s="184">
        <f>계약현황공개!E40</f>
        <v>7800000</v>
      </c>
      <c r="F56" s="186">
        <f>+E56/D56*100%</f>
        <v>1</v>
      </c>
    </row>
    <row r="57" spans="1:6" s="13" customFormat="1" ht="25.5" customHeight="1" x14ac:dyDescent="0.15">
      <c r="A57" s="177"/>
      <c r="B57" s="181"/>
      <c r="C57" s="188"/>
      <c r="D57" s="185"/>
      <c r="E57" s="185"/>
      <c r="F57" s="187"/>
    </row>
    <row r="58" spans="1:6" s="13" customFormat="1" ht="25.5" customHeight="1" x14ac:dyDescent="0.15">
      <c r="A58" s="158" t="s">
        <v>20</v>
      </c>
      <c r="B58" s="96" t="s">
        <v>21</v>
      </c>
      <c r="C58" s="96" t="s">
        <v>30</v>
      </c>
      <c r="D58" s="160" t="s">
        <v>22</v>
      </c>
      <c r="E58" s="161"/>
      <c r="F58" s="162"/>
    </row>
    <row r="59" spans="1:6" s="13" customFormat="1" ht="30" customHeight="1" x14ac:dyDescent="0.15">
      <c r="A59" s="159"/>
      <c r="B59" s="23" t="str">
        <f>계약현황공개!E43</f>
        <v>한국패션심리연구원(민율미)</v>
      </c>
      <c r="C59" s="23" t="s">
        <v>352</v>
      </c>
      <c r="D59" s="163" t="str">
        <f>계약현황공개!E44</f>
        <v>서울특별시 강남구 선릉로 840, 4층(청담동, 로데오빌딩)</v>
      </c>
      <c r="E59" s="164"/>
      <c r="F59" s="165"/>
    </row>
    <row r="60" spans="1:6" s="13" customFormat="1" ht="30" customHeight="1" x14ac:dyDescent="0.15">
      <c r="A60" s="47" t="s">
        <v>29</v>
      </c>
      <c r="B60" s="166" t="s">
        <v>151</v>
      </c>
      <c r="C60" s="167"/>
      <c r="D60" s="167"/>
      <c r="E60" s="167"/>
      <c r="F60" s="168"/>
    </row>
    <row r="61" spans="1:6" s="13" customFormat="1" ht="30" customHeight="1" x14ac:dyDescent="0.15">
      <c r="A61" s="47" t="s">
        <v>28</v>
      </c>
      <c r="B61" s="169" t="s">
        <v>153</v>
      </c>
      <c r="C61" s="170"/>
      <c r="D61" s="170"/>
      <c r="E61" s="170"/>
      <c r="F61" s="171"/>
    </row>
    <row r="62" spans="1:6" s="13" customFormat="1" ht="25.5" customHeight="1" thickBot="1" x14ac:dyDescent="0.2">
      <c r="A62" s="22" t="s">
        <v>23</v>
      </c>
      <c r="B62" s="155" t="s">
        <v>345</v>
      </c>
      <c r="C62" s="156"/>
      <c r="D62" s="156"/>
      <c r="E62" s="156"/>
      <c r="F62" s="157"/>
    </row>
    <row r="63" spans="1:6" s="13" customFormat="1" ht="33.75" customHeight="1" thickTop="1" x14ac:dyDescent="0.15">
      <c r="A63" s="21" t="s">
        <v>16</v>
      </c>
      <c r="B63" s="172" t="str">
        <f>계약현황공개!C45</f>
        <v>2022. 청소년해외봉사프로젝트 숙박 및 식비</v>
      </c>
      <c r="C63" s="173"/>
      <c r="D63" s="173"/>
      <c r="E63" s="173"/>
      <c r="F63" s="174"/>
    </row>
    <row r="64" spans="1:6" s="13" customFormat="1" ht="25.5" customHeight="1" x14ac:dyDescent="0.15">
      <c r="A64" s="175" t="s">
        <v>24</v>
      </c>
      <c r="B64" s="178" t="s">
        <v>17</v>
      </c>
      <c r="C64" s="178" t="s">
        <v>67</v>
      </c>
      <c r="D64" s="46" t="s">
        <v>25</v>
      </c>
      <c r="E64" s="46" t="s">
        <v>18</v>
      </c>
      <c r="F64" s="48" t="s">
        <v>86</v>
      </c>
    </row>
    <row r="65" spans="1:6" s="13" customFormat="1" ht="25.5" customHeight="1" x14ac:dyDescent="0.15">
      <c r="A65" s="176"/>
      <c r="B65" s="179"/>
      <c r="C65" s="179"/>
      <c r="D65" s="46" t="s">
        <v>26</v>
      </c>
      <c r="E65" s="46" t="s">
        <v>19</v>
      </c>
      <c r="F65" s="48" t="s">
        <v>27</v>
      </c>
    </row>
    <row r="66" spans="1:6" s="13" customFormat="1" ht="25.5" customHeight="1" x14ac:dyDescent="0.15">
      <c r="A66" s="176"/>
      <c r="B66" s="192" t="str">
        <f>계약현황공개!C48</f>
        <v>2022.7.13.</v>
      </c>
      <c r="C66" s="192" t="str">
        <f>계약현황공개!E48</f>
        <v>2022.7.13.~2022.7.22.</v>
      </c>
      <c r="D66" s="195">
        <f>계약현황공개!C46</f>
        <v>3800000</v>
      </c>
      <c r="E66" s="195">
        <f>계약현황공개!E47</f>
        <v>3641600</v>
      </c>
      <c r="F66" s="197">
        <f>+E66/D66*100%</f>
        <v>0.95831578947368423</v>
      </c>
    </row>
    <row r="67" spans="1:6" s="13" customFormat="1" ht="25.5" customHeight="1" x14ac:dyDescent="0.15">
      <c r="A67" s="177"/>
      <c r="B67" s="193"/>
      <c r="C67" s="194"/>
      <c r="D67" s="196"/>
      <c r="E67" s="196"/>
      <c r="F67" s="198"/>
    </row>
    <row r="68" spans="1:6" s="13" customFormat="1" ht="25.5" customHeight="1" x14ac:dyDescent="0.15">
      <c r="A68" s="158" t="s">
        <v>20</v>
      </c>
      <c r="B68" s="96" t="s">
        <v>21</v>
      </c>
      <c r="C68" s="96" t="s">
        <v>30</v>
      </c>
      <c r="D68" s="160" t="s">
        <v>22</v>
      </c>
      <c r="E68" s="161"/>
      <c r="F68" s="162"/>
    </row>
    <row r="69" spans="1:6" s="13" customFormat="1" ht="30" customHeight="1" x14ac:dyDescent="0.15">
      <c r="A69" s="159"/>
      <c r="B69" s="97" t="str">
        <f>계약현황공개!E50</f>
        <v>밀리토피아호텔(김경수)</v>
      </c>
      <c r="C69" s="97" t="s">
        <v>353</v>
      </c>
      <c r="D69" s="189" t="str">
        <f>계약현황공개!E51</f>
        <v>성남시 수정구 위례대로 83(창곡동)</v>
      </c>
      <c r="E69" s="190"/>
      <c r="F69" s="191"/>
    </row>
    <row r="70" spans="1:6" s="13" customFormat="1" ht="30" customHeight="1" x14ac:dyDescent="0.15">
      <c r="A70" s="47" t="s">
        <v>29</v>
      </c>
      <c r="B70" s="166" t="s">
        <v>151</v>
      </c>
      <c r="C70" s="167"/>
      <c r="D70" s="167"/>
      <c r="E70" s="167"/>
      <c r="F70" s="168"/>
    </row>
    <row r="71" spans="1:6" s="13" customFormat="1" ht="30" customHeight="1" x14ac:dyDescent="0.15">
      <c r="A71" s="47" t="s">
        <v>28</v>
      </c>
      <c r="B71" s="169" t="s">
        <v>351</v>
      </c>
      <c r="C71" s="170"/>
      <c r="D71" s="170"/>
      <c r="E71" s="170"/>
      <c r="F71" s="171"/>
    </row>
    <row r="72" spans="1:6" s="13" customFormat="1" ht="25.5" customHeight="1" thickBot="1" x14ac:dyDescent="0.2">
      <c r="A72" s="22" t="s">
        <v>23</v>
      </c>
      <c r="B72" s="155"/>
      <c r="C72" s="156"/>
      <c r="D72" s="156"/>
      <c r="E72" s="156"/>
      <c r="F72" s="157"/>
    </row>
    <row r="73" spans="1:6" s="13" customFormat="1" ht="33.75" customHeight="1" thickTop="1" x14ac:dyDescent="0.15">
      <c r="A73" s="21" t="s">
        <v>16</v>
      </c>
      <c r="B73" s="172" t="str">
        <f>계약현황공개!C52</f>
        <v>2022. 청소년해외봉사 프로젝트 참가자 이동차량 임차</v>
      </c>
      <c r="C73" s="173"/>
      <c r="D73" s="173"/>
      <c r="E73" s="173"/>
      <c r="F73" s="174"/>
    </row>
    <row r="74" spans="1:6" s="13" customFormat="1" ht="25.5" customHeight="1" x14ac:dyDescent="0.15">
      <c r="A74" s="175" t="s">
        <v>24</v>
      </c>
      <c r="B74" s="178" t="s">
        <v>17</v>
      </c>
      <c r="C74" s="178" t="s">
        <v>67</v>
      </c>
      <c r="D74" s="46" t="s">
        <v>25</v>
      </c>
      <c r="E74" s="46" t="s">
        <v>18</v>
      </c>
      <c r="F74" s="48" t="s">
        <v>86</v>
      </c>
    </row>
    <row r="75" spans="1:6" s="13" customFormat="1" ht="25.5" customHeight="1" x14ac:dyDescent="0.15">
      <c r="A75" s="176"/>
      <c r="B75" s="179"/>
      <c r="C75" s="179"/>
      <c r="D75" s="46" t="s">
        <v>26</v>
      </c>
      <c r="E75" s="46" t="s">
        <v>19</v>
      </c>
      <c r="F75" s="48" t="s">
        <v>27</v>
      </c>
    </row>
    <row r="76" spans="1:6" s="13" customFormat="1" ht="25.5" customHeight="1" x14ac:dyDescent="0.15">
      <c r="A76" s="176"/>
      <c r="B76" s="180" t="str">
        <f>계약현황공개!C55</f>
        <v>2022.7.14.</v>
      </c>
      <c r="C76" s="182" t="str">
        <f>계약현황공개!E55</f>
        <v>2022.7.14.~2022.7.25.</v>
      </c>
      <c r="D76" s="184">
        <f>계약현황공개!C53</f>
        <v>2000000</v>
      </c>
      <c r="E76" s="184">
        <f>계약현황공개!E54</f>
        <v>1840000</v>
      </c>
      <c r="F76" s="186">
        <f>+E76/D76*100%</f>
        <v>0.92</v>
      </c>
    </row>
    <row r="77" spans="1:6" s="13" customFormat="1" ht="25.5" customHeight="1" x14ac:dyDescent="0.15">
      <c r="A77" s="177"/>
      <c r="B77" s="181"/>
      <c r="C77" s="188"/>
      <c r="D77" s="185"/>
      <c r="E77" s="185"/>
      <c r="F77" s="187"/>
    </row>
    <row r="78" spans="1:6" s="13" customFormat="1" ht="25.5" customHeight="1" x14ac:dyDescent="0.15">
      <c r="A78" s="158" t="s">
        <v>20</v>
      </c>
      <c r="B78" s="96" t="s">
        <v>21</v>
      </c>
      <c r="C78" s="96" t="s">
        <v>30</v>
      </c>
      <c r="D78" s="160" t="s">
        <v>22</v>
      </c>
      <c r="E78" s="161"/>
      <c r="F78" s="162"/>
    </row>
    <row r="79" spans="1:6" s="13" customFormat="1" ht="30" customHeight="1" x14ac:dyDescent="0.15">
      <c r="A79" s="159"/>
      <c r="B79" s="23" t="str">
        <f>계약현황공개!E57</f>
        <v>주식회사 선진항공여행사(윤준식,윤두희)</v>
      </c>
      <c r="C79" s="23" t="s">
        <v>354</v>
      </c>
      <c r="D79" s="163" t="str">
        <f>계약현황공개!E58</f>
        <v>성남시 분당구 서현로 170(서현동, 풍림아이원플러스오피스)</v>
      </c>
      <c r="E79" s="164"/>
      <c r="F79" s="165"/>
    </row>
    <row r="80" spans="1:6" s="13" customFormat="1" ht="30" customHeight="1" x14ac:dyDescent="0.15">
      <c r="A80" s="47" t="s">
        <v>29</v>
      </c>
      <c r="B80" s="166" t="s">
        <v>151</v>
      </c>
      <c r="C80" s="167"/>
      <c r="D80" s="167"/>
      <c r="E80" s="167"/>
      <c r="F80" s="168"/>
    </row>
    <row r="81" spans="1:6" s="13" customFormat="1" ht="30" customHeight="1" x14ac:dyDescent="0.15">
      <c r="A81" s="47" t="s">
        <v>28</v>
      </c>
      <c r="B81" s="169" t="s">
        <v>161</v>
      </c>
      <c r="C81" s="170"/>
      <c r="D81" s="170"/>
      <c r="E81" s="170"/>
      <c r="F81" s="171"/>
    </row>
    <row r="82" spans="1:6" s="13" customFormat="1" ht="25.5" customHeight="1" thickBot="1" x14ac:dyDescent="0.2">
      <c r="A82" s="22" t="s">
        <v>23</v>
      </c>
      <c r="B82" s="155"/>
      <c r="C82" s="156"/>
      <c r="D82" s="156"/>
      <c r="E82" s="156"/>
      <c r="F82" s="157"/>
    </row>
    <row r="83" spans="1:6" s="13" customFormat="1" ht="33.75" customHeight="1" thickTop="1" x14ac:dyDescent="0.15">
      <c r="A83" s="21" t="s">
        <v>16</v>
      </c>
      <c r="B83" s="172" t="str">
        <f>계약현황공개!C59</f>
        <v>2022. 청소년해외봉사 프로젝트 스케치영상제작</v>
      </c>
      <c r="C83" s="173"/>
      <c r="D83" s="173"/>
      <c r="E83" s="173"/>
      <c r="F83" s="174"/>
    </row>
    <row r="84" spans="1:6" s="13" customFormat="1" ht="25.5" customHeight="1" x14ac:dyDescent="0.15">
      <c r="A84" s="175" t="s">
        <v>24</v>
      </c>
      <c r="B84" s="178" t="s">
        <v>17</v>
      </c>
      <c r="C84" s="178" t="s">
        <v>67</v>
      </c>
      <c r="D84" s="46" t="s">
        <v>25</v>
      </c>
      <c r="E84" s="46" t="s">
        <v>18</v>
      </c>
      <c r="F84" s="48" t="s">
        <v>86</v>
      </c>
    </row>
    <row r="85" spans="1:6" s="13" customFormat="1" ht="25.5" customHeight="1" x14ac:dyDescent="0.15">
      <c r="A85" s="176"/>
      <c r="B85" s="179"/>
      <c r="C85" s="179"/>
      <c r="D85" s="46" t="s">
        <v>26</v>
      </c>
      <c r="E85" s="46" t="s">
        <v>19</v>
      </c>
      <c r="F85" s="48" t="s">
        <v>27</v>
      </c>
    </row>
    <row r="86" spans="1:6" s="13" customFormat="1" ht="25.5" customHeight="1" x14ac:dyDescent="0.15">
      <c r="A86" s="176"/>
      <c r="B86" s="180" t="str">
        <f>계약현황공개!C62</f>
        <v>2022.7.14.</v>
      </c>
      <c r="C86" s="182" t="str">
        <f>계약현황공개!E62</f>
        <v>2022.7.14.~2022.7.23.</v>
      </c>
      <c r="D86" s="184">
        <f>계약현황공개!C60</f>
        <v>700000</v>
      </c>
      <c r="E86" s="184">
        <f>계약현황공개!E61</f>
        <v>660000</v>
      </c>
      <c r="F86" s="186">
        <f>+E86/D86*100%</f>
        <v>0.94285714285714284</v>
      </c>
    </row>
    <row r="87" spans="1:6" s="13" customFormat="1" ht="25.5" customHeight="1" x14ac:dyDescent="0.15">
      <c r="A87" s="177"/>
      <c r="B87" s="181"/>
      <c r="C87" s="188"/>
      <c r="D87" s="185"/>
      <c r="E87" s="185"/>
      <c r="F87" s="187"/>
    </row>
    <row r="88" spans="1:6" s="13" customFormat="1" ht="25.5" customHeight="1" x14ac:dyDescent="0.15">
      <c r="A88" s="158" t="s">
        <v>20</v>
      </c>
      <c r="B88" s="96" t="s">
        <v>21</v>
      </c>
      <c r="C88" s="96" t="s">
        <v>30</v>
      </c>
      <c r="D88" s="160" t="s">
        <v>22</v>
      </c>
      <c r="E88" s="161"/>
      <c r="F88" s="162"/>
    </row>
    <row r="89" spans="1:6" s="13" customFormat="1" ht="30" customHeight="1" x14ac:dyDescent="0.15">
      <c r="A89" s="159"/>
      <c r="B89" s="23" t="str">
        <f>계약현황공개!E64</f>
        <v>커넥티움 성남(강인성)</v>
      </c>
      <c r="C89" s="23" t="s">
        <v>355</v>
      </c>
      <c r="D89" s="163" t="str">
        <f>계약현황공개!E65</f>
        <v>성남시 중원구 둔촌대로190번길 2, 가동 601호(하대원동)</v>
      </c>
      <c r="E89" s="164"/>
      <c r="F89" s="165"/>
    </row>
    <row r="90" spans="1:6" s="13" customFormat="1" ht="30" customHeight="1" x14ac:dyDescent="0.15">
      <c r="A90" s="47" t="s">
        <v>29</v>
      </c>
      <c r="B90" s="166" t="s">
        <v>151</v>
      </c>
      <c r="C90" s="167"/>
      <c r="D90" s="167"/>
      <c r="E90" s="167"/>
      <c r="F90" s="168"/>
    </row>
    <row r="91" spans="1:6" s="13" customFormat="1" ht="30" customHeight="1" x14ac:dyDescent="0.15">
      <c r="A91" s="47" t="s">
        <v>28</v>
      </c>
      <c r="B91" s="169" t="s">
        <v>356</v>
      </c>
      <c r="C91" s="170"/>
      <c r="D91" s="170"/>
      <c r="E91" s="170"/>
      <c r="F91" s="171"/>
    </row>
    <row r="92" spans="1:6" s="13" customFormat="1" ht="25.5" customHeight="1" thickBot="1" x14ac:dyDescent="0.2">
      <c r="A92" s="22" t="s">
        <v>23</v>
      </c>
      <c r="B92" s="155"/>
      <c r="C92" s="156"/>
      <c r="D92" s="156"/>
      <c r="E92" s="156"/>
      <c r="F92" s="157"/>
    </row>
    <row r="93" spans="1:6" s="13" customFormat="1" ht="33.75" customHeight="1" thickTop="1" x14ac:dyDescent="0.15">
      <c r="A93" s="21" t="s">
        <v>16</v>
      </c>
      <c r="B93" s="172" t="str">
        <f>계약현황공개!C66</f>
        <v>수련관 외부 경사로 CCTV설치 공사</v>
      </c>
      <c r="C93" s="173"/>
      <c r="D93" s="173"/>
      <c r="E93" s="173"/>
      <c r="F93" s="174"/>
    </row>
    <row r="94" spans="1:6" s="13" customFormat="1" ht="25.5" customHeight="1" x14ac:dyDescent="0.15">
      <c r="A94" s="175" t="s">
        <v>24</v>
      </c>
      <c r="B94" s="178" t="s">
        <v>17</v>
      </c>
      <c r="C94" s="178" t="s">
        <v>67</v>
      </c>
      <c r="D94" s="46" t="s">
        <v>25</v>
      </c>
      <c r="E94" s="46" t="s">
        <v>18</v>
      </c>
      <c r="F94" s="48" t="s">
        <v>86</v>
      </c>
    </row>
    <row r="95" spans="1:6" s="13" customFormat="1" ht="25.5" customHeight="1" x14ac:dyDescent="0.15">
      <c r="A95" s="176"/>
      <c r="B95" s="179"/>
      <c r="C95" s="179"/>
      <c r="D95" s="46" t="s">
        <v>26</v>
      </c>
      <c r="E95" s="46" t="s">
        <v>19</v>
      </c>
      <c r="F95" s="48" t="s">
        <v>27</v>
      </c>
    </row>
    <row r="96" spans="1:6" s="13" customFormat="1" ht="25.5" customHeight="1" x14ac:dyDescent="0.15">
      <c r="A96" s="176"/>
      <c r="B96" s="180" t="str">
        <f>계약현황공개!C69</f>
        <v>2022.7.19.</v>
      </c>
      <c r="C96" s="182" t="str">
        <f>계약현황공개!E69</f>
        <v>2022.7.19.~2022.8.2.</v>
      </c>
      <c r="D96" s="184">
        <f>계약현황공개!C67</f>
        <v>1428000</v>
      </c>
      <c r="E96" s="184">
        <f>계약현황공개!E68</f>
        <v>1327000</v>
      </c>
      <c r="F96" s="186">
        <f>+E96/D96*100%</f>
        <v>0.92927170868347342</v>
      </c>
    </row>
    <row r="97" spans="1:6" s="13" customFormat="1" ht="25.5" customHeight="1" x14ac:dyDescent="0.15">
      <c r="A97" s="177"/>
      <c r="B97" s="181"/>
      <c r="C97" s="188"/>
      <c r="D97" s="185"/>
      <c r="E97" s="185"/>
      <c r="F97" s="187"/>
    </row>
    <row r="98" spans="1:6" s="13" customFormat="1" ht="25.5" customHeight="1" x14ac:dyDescent="0.15">
      <c r="A98" s="158" t="s">
        <v>20</v>
      </c>
      <c r="B98" s="96" t="s">
        <v>21</v>
      </c>
      <c r="C98" s="96" t="s">
        <v>30</v>
      </c>
      <c r="D98" s="160" t="s">
        <v>22</v>
      </c>
      <c r="E98" s="161"/>
      <c r="F98" s="162"/>
    </row>
    <row r="99" spans="1:6" s="13" customFormat="1" ht="30" customHeight="1" x14ac:dyDescent="0.15">
      <c r="A99" s="159"/>
      <c r="B99" s="23" t="str">
        <f>계약현황공개!E71</f>
        <v>LG대양정보통신(김인호)</v>
      </c>
      <c r="C99" s="23" t="s">
        <v>357</v>
      </c>
      <c r="D99" s="163" t="str">
        <f>계약현황공개!E72</f>
        <v>성남시 중원구 둔촌대로 287, 2층 202호 기웅빌딩(하대원동)</v>
      </c>
      <c r="E99" s="164"/>
      <c r="F99" s="165"/>
    </row>
    <row r="100" spans="1:6" s="13" customFormat="1" ht="30" customHeight="1" x14ac:dyDescent="0.15">
      <c r="A100" s="47" t="s">
        <v>29</v>
      </c>
      <c r="B100" s="166" t="s">
        <v>151</v>
      </c>
      <c r="C100" s="167"/>
      <c r="D100" s="167"/>
      <c r="E100" s="167"/>
      <c r="F100" s="168"/>
    </row>
    <row r="101" spans="1:6" s="13" customFormat="1" ht="30" customHeight="1" x14ac:dyDescent="0.15">
      <c r="A101" s="47" t="s">
        <v>28</v>
      </c>
      <c r="B101" s="169" t="s">
        <v>162</v>
      </c>
      <c r="C101" s="170"/>
      <c r="D101" s="170"/>
      <c r="E101" s="170"/>
      <c r="F101" s="171"/>
    </row>
    <row r="102" spans="1:6" s="13" customFormat="1" ht="25.5" customHeight="1" thickBot="1" x14ac:dyDescent="0.2">
      <c r="A102" s="22" t="s">
        <v>23</v>
      </c>
      <c r="B102" s="155"/>
      <c r="C102" s="156"/>
      <c r="D102" s="156"/>
      <c r="E102" s="156"/>
      <c r="F102" s="157"/>
    </row>
    <row r="103" spans="1:6" s="13" customFormat="1" ht="33.75" customHeight="1" thickTop="1" x14ac:dyDescent="0.15">
      <c r="A103" s="21" t="s">
        <v>16</v>
      </c>
      <c r="B103" s="172" t="str">
        <f>계약현황공개!C73</f>
        <v>수영장 천장 교체공사</v>
      </c>
      <c r="C103" s="173"/>
      <c r="D103" s="173"/>
      <c r="E103" s="173"/>
      <c r="F103" s="174"/>
    </row>
    <row r="104" spans="1:6" s="13" customFormat="1" ht="25.5" customHeight="1" x14ac:dyDescent="0.15">
      <c r="A104" s="175" t="s">
        <v>24</v>
      </c>
      <c r="B104" s="178" t="s">
        <v>17</v>
      </c>
      <c r="C104" s="178" t="s">
        <v>67</v>
      </c>
      <c r="D104" s="46" t="s">
        <v>25</v>
      </c>
      <c r="E104" s="46" t="s">
        <v>18</v>
      </c>
      <c r="F104" s="48" t="s">
        <v>86</v>
      </c>
    </row>
    <row r="105" spans="1:6" s="13" customFormat="1" ht="25.5" customHeight="1" x14ac:dyDescent="0.15">
      <c r="A105" s="176"/>
      <c r="B105" s="179"/>
      <c r="C105" s="179"/>
      <c r="D105" s="46" t="s">
        <v>26</v>
      </c>
      <c r="E105" s="46" t="s">
        <v>19</v>
      </c>
      <c r="F105" s="48" t="s">
        <v>27</v>
      </c>
    </row>
    <row r="106" spans="1:6" s="13" customFormat="1" ht="25.5" customHeight="1" x14ac:dyDescent="0.15">
      <c r="A106" s="176"/>
      <c r="B106" s="180" t="str">
        <f>계약현황공개!C76</f>
        <v>2022.7.28.</v>
      </c>
      <c r="C106" s="182" t="str">
        <f>계약현황공개!E76</f>
        <v>2022.7.28.~2022.8.28.</v>
      </c>
      <c r="D106" s="184">
        <f>계약현황공개!C74</f>
        <v>44024125</v>
      </c>
      <c r="E106" s="184">
        <f>계약현황공개!E75</f>
        <v>38631000</v>
      </c>
      <c r="F106" s="186">
        <f>+E106/D106*100%</f>
        <v>0.87749614557927047</v>
      </c>
    </row>
    <row r="107" spans="1:6" s="13" customFormat="1" ht="25.5" customHeight="1" x14ac:dyDescent="0.15">
      <c r="A107" s="177"/>
      <c r="B107" s="181"/>
      <c r="C107" s="183"/>
      <c r="D107" s="185"/>
      <c r="E107" s="185"/>
      <c r="F107" s="187"/>
    </row>
    <row r="108" spans="1:6" s="13" customFormat="1" ht="25.5" customHeight="1" x14ac:dyDescent="0.15">
      <c r="A108" s="158" t="s">
        <v>20</v>
      </c>
      <c r="B108" s="96" t="s">
        <v>21</v>
      </c>
      <c r="C108" s="96" t="s">
        <v>30</v>
      </c>
      <c r="D108" s="160" t="s">
        <v>22</v>
      </c>
      <c r="E108" s="161"/>
      <c r="F108" s="162"/>
    </row>
    <row r="109" spans="1:6" s="13" customFormat="1" ht="30" customHeight="1" x14ac:dyDescent="0.15">
      <c r="A109" s="159"/>
      <c r="B109" s="23" t="str">
        <f>계약현황공개!E78</f>
        <v>인우드건설 주식회사(오수연)</v>
      </c>
      <c r="C109" s="23" t="s">
        <v>358</v>
      </c>
      <c r="D109" s="163" t="str">
        <f>계약현황공개!E79</f>
        <v>성남시 분당구 야탑로 149번길 14, 지층(야탑동)</v>
      </c>
      <c r="E109" s="164"/>
      <c r="F109" s="165"/>
    </row>
    <row r="110" spans="1:6" s="13" customFormat="1" ht="30" customHeight="1" x14ac:dyDescent="0.15">
      <c r="A110" s="47" t="s">
        <v>29</v>
      </c>
      <c r="B110" s="166" t="s">
        <v>359</v>
      </c>
      <c r="C110" s="167"/>
      <c r="D110" s="167"/>
      <c r="E110" s="167"/>
      <c r="F110" s="168"/>
    </row>
    <row r="111" spans="1:6" s="13" customFormat="1" ht="30" customHeight="1" x14ac:dyDescent="0.15">
      <c r="A111" s="47" t="s">
        <v>28</v>
      </c>
      <c r="B111" s="169" t="s">
        <v>163</v>
      </c>
      <c r="C111" s="170"/>
      <c r="D111" s="170"/>
      <c r="E111" s="170"/>
      <c r="F111" s="171"/>
    </row>
    <row r="112" spans="1:6" s="13" customFormat="1" ht="25.5" customHeight="1" thickBot="1" x14ac:dyDescent="0.2">
      <c r="A112" s="22" t="s">
        <v>23</v>
      </c>
      <c r="B112" s="155"/>
      <c r="C112" s="156"/>
      <c r="D112" s="156"/>
      <c r="E112" s="156"/>
      <c r="F112" s="157"/>
    </row>
    <row r="113" ht="14.25" thickTop="1" x14ac:dyDescent="0.15"/>
  </sheetData>
  <mergeCells count="16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112:F112"/>
    <mergeCell ref="A108:A109"/>
    <mergeCell ref="D108:F108"/>
    <mergeCell ref="D109:F109"/>
    <mergeCell ref="B110:F110"/>
    <mergeCell ref="B111:F11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2022-08-09T07:23:32Z</dcterms:modified>
</cp:coreProperties>
</file>