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3년 계약 관런\월별 계약정보공개\1월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<sst xmlns="http://schemas.openxmlformats.org/spreadsheetml/2006/main" count="379" uniqueCount="231">
  <si>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</si>
  <si>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</si>
  <si>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</si>
  <si>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</si>
  <si>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</si>
  <si>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</si>
  <si>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</si>
  <si>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</si>
  <si>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</si>
  <si>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</si>
  <si>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</si>
  <si>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</si>
  <si>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</si>
  <si>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</si>
  <si>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</si>
  <si>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</si>
  <si>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</si>
  <si>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</si>
  <si>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</si>
  <si>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</si>
  <si>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</si>
  <si>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</si>
  <si>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</si>
  <si>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</si>
  <si>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</si>
  <si>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</si>
  <si>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</si>
  <si>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</si>
  <si>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</si>
  <si>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</si>
  <si>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</si>
  <si>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</si>
  <si>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</si>
  <si>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</si>
  <si>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</si>
  <si>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</si>
  <si>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</si>
  <si>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</si>
  <si>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</si>
  <si>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</si>
  <si>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</si>
  <si>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</si>
  <si>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</si>
  <si>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</si>
  <si>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</si>
  <si>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</si>
  <si>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</si>
  <si>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</si>
  <si>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</si>
  <si>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</si>
  <si>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</si>
  <si>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</si>
  <si>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</si>
  <si>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</si>
  <si>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</si>
  <si>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</si>
  <si>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</si>
  <si>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</si>
  <si>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</si>
  <si>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</si>
  <si>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</si>
  <si>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</si>
  <si>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</si>
  <si>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</si>
  <si>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</si>
  <si>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</si>
  <si>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</si>
  <si>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</si>
  <si>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</si>
  <si>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</si>
  <si>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</si>
  <si>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</si>
  <si>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</si>
  <si>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</si>
  <si>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</si>
  <si>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</si>
  <si>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</si>
  <si>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</si>
  <si>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</si>
  <si>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</si>
  <si>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</si>
  <si>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</si>
  <si>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</si>
  <si>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</si>
  <si>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</si>
  <si>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</si>
  <si>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</si>
  <si>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</si>
  <si>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</si>
  <si>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</si>
  <si>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</si>
  <si>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</si>
  <si>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</si>
  <si>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</si>
  <si>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</si>
  <si>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</si>
  <si>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</si>
  <si>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</si>
  <si>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</si>
  <si>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</si>
  <si>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</si>
  <si>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</si>
  <si>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</si>
  <si>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</si>
  <si>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</si>
  <si>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</si>
  <si>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</si>
  <si>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</si>
  <si>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</si>
  <si>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</si>
  <si>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</si>
  <si>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</si>
  <si>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</si>
  <si>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</si>
  <si>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</si>
  <si>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</si>
  <si>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</si>
  <si>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</si>
  <si>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</si>
  <si>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</si>
  <si>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</si>
  <si>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㈜하이클로</t>
    <phoneticPr fontId="30" type="noConversion"/>
  </si>
  <si>
    <t>성남소방전기㈜</t>
    <phoneticPr fontId="30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</si>
  <si>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</si>
  <si>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</si>
  <si>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</si>
  <si>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</si>
  <si>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㈜한창</t>
    <phoneticPr fontId="30" type="noConversion"/>
  </si>
  <si>
    <t>2022.12.31.</t>
    <phoneticPr fontId="30" type="noConversion"/>
  </si>
  <si>
    <t>성남시 중원구 둔촌대로 388(상대원동)</t>
    <phoneticPr fontId="4" type="noConversion"/>
  </si>
  <si>
    <t>서라벌산업개발(임춘재)</t>
    <phoneticPr fontId="4" type="noConversion"/>
  </si>
  <si>
    <t>일반</t>
    <phoneticPr fontId="4" type="noConversion"/>
  </si>
  <si>
    <t>임춘재</t>
    <phoneticPr fontId="4" type="noConversion"/>
  </si>
  <si>
    <t>온수탱크 열교환기 보수공사</t>
    <phoneticPr fontId="4" type="noConversion"/>
  </si>
  <si>
    <t>서라벌산업개발㈜</t>
    <phoneticPr fontId="4" type="noConversion"/>
  </si>
  <si>
    <t>2023.01.18.</t>
    <phoneticPr fontId="4" type="noConversion"/>
  </si>
  <si>
    <t>2023.01.19</t>
    <phoneticPr fontId="4" type="noConversion"/>
  </si>
  <si>
    <t>2023.01.25.</t>
    <phoneticPr fontId="4" type="noConversion"/>
  </si>
  <si>
    <t>2023.01.30.</t>
    <phoneticPr fontId="4" type="noConversion"/>
  </si>
  <si>
    <t>온수탱크 열교환기 보수공사</t>
    <phoneticPr fontId="30" type="noConversion"/>
  </si>
  <si>
    <t>서라벌산업개발㈜</t>
    <phoneticPr fontId="30" type="noConversion"/>
  </si>
  <si>
    <t xml:space="preserve">2023. 소방시설 위탁관리(연간계약)-1월분 </t>
    <phoneticPr fontId="30" type="noConversion"/>
  </si>
  <si>
    <t>2022.12.26.</t>
    <phoneticPr fontId="4" type="noConversion"/>
  </si>
  <si>
    <t>2023.01.01.</t>
    <phoneticPr fontId="30" type="noConversion"/>
  </si>
  <si>
    <t>2023.12.31.</t>
    <phoneticPr fontId="30" type="noConversion"/>
  </si>
  <si>
    <t>2023.1.31.</t>
    <phoneticPr fontId="4" type="noConversion"/>
  </si>
  <si>
    <t>2023. 차염발생장치 위탁대행비-1월분</t>
    <phoneticPr fontId="30" type="noConversion"/>
  </si>
  <si>
    <t>2022.12.19.</t>
    <phoneticPr fontId="4" type="noConversion"/>
  </si>
  <si>
    <t>2023.01.01.</t>
    <phoneticPr fontId="4" type="noConversion"/>
  </si>
  <si>
    <t>2023.12.31.</t>
    <phoneticPr fontId="30" type="noConversion"/>
  </si>
  <si>
    <t>2023.1.31.</t>
    <phoneticPr fontId="4" type="noConversion"/>
  </si>
  <si>
    <t>2023. 승강기 위탁관리(연간계약)-1월분</t>
    <phoneticPr fontId="30" type="noConversion"/>
  </si>
  <si>
    <t>현대엘리베이터 강남지사 외1</t>
    <phoneticPr fontId="30" type="noConversion"/>
  </si>
  <si>
    <t>2022.12.22.</t>
    <phoneticPr fontId="4" type="noConversion"/>
  </si>
  <si>
    <t>2023. 무인경비시스템(연간계약)-1월분</t>
    <phoneticPr fontId="30" type="noConversion"/>
  </si>
  <si>
    <t>2023. 무인경비시스템(연간계약)-1월분</t>
    <phoneticPr fontId="30" type="noConversion"/>
  </si>
  <si>
    <t>2022.12.20.</t>
    <phoneticPr fontId="4" type="noConversion"/>
  </si>
  <si>
    <t>2023. 시설관리 용역(연간계약)-1월분</t>
    <phoneticPr fontId="30" type="noConversion"/>
  </si>
  <si>
    <t>㈜청호종합관리</t>
    <phoneticPr fontId="30" type="noConversion"/>
  </si>
  <si>
    <t>2022.12.21.</t>
    <phoneticPr fontId="4" type="noConversion"/>
  </si>
  <si>
    <t>2023.2.2.</t>
    <phoneticPr fontId="4" type="noConversion"/>
  </si>
  <si>
    <t>2022. 인터넷전화 사용료(연간계약)-12월사용분</t>
    <phoneticPr fontId="30" type="noConversion"/>
  </si>
  <si>
    <t>2021.12.23</t>
    <phoneticPr fontId="4" type="noConversion"/>
  </si>
  <si>
    <t>2022.01.01.</t>
    <phoneticPr fontId="30" type="noConversion"/>
  </si>
  <si>
    <t>2022.12.31.</t>
    <phoneticPr fontId="4" type="noConversion"/>
  </si>
  <si>
    <t>2023.1.20.</t>
    <phoneticPr fontId="4" type="noConversion"/>
  </si>
  <si>
    <t>2022. 인터넷망 사용료(연간계약)-12월사용분</t>
    <phoneticPr fontId="30" type="noConversion"/>
  </si>
  <si>
    <t>2022. 인터넷망 사용료(연간계약)-12월사용분</t>
    <phoneticPr fontId="30" type="noConversion"/>
  </si>
  <si>
    <t>제습기 구입</t>
    <phoneticPr fontId="4" type="noConversion"/>
  </si>
  <si>
    <t>수의총액</t>
  </si>
  <si>
    <t>제습기</t>
    <phoneticPr fontId="4" type="noConversion"/>
  </si>
  <si>
    <t>대</t>
    <phoneticPr fontId="4" type="noConversion"/>
  </si>
  <si>
    <t>중원수련관</t>
    <phoneticPr fontId="4" type="noConversion"/>
  </si>
  <si>
    <t>이선호</t>
    <phoneticPr fontId="4" type="noConversion"/>
  </si>
  <si>
    <t>031-729-9311</t>
    <phoneticPr fontId="4" type="noConversion"/>
  </si>
  <si>
    <t>사무용의자 구입</t>
    <phoneticPr fontId="4" type="noConversion"/>
  </si>
  <si>
    <t>사무용의자</t>
    <phoneticPr fontId="4" type="noConversion"/>
  </si>
  <si>
    <t>중원수련관</t>
    <phoneticPr fontId="4" type="noConversion"/>
  </si>
  <si>
    <t>노혜화</t>
    <phoneticPr fontId="4" type="noConversion"/>
  </si>
  <si>
    <t>031-729-9320</t>
    <phoneticPr fontId="4" type="noConversion"/>
  </si>
  <si>
    <t>수의총액</t>
    <phoneticPr fontId="4" type="noConversion"/>
  </si>
  <si>
    <t>`</t>
    <phoneticPr fontId="4" type="noConversion"/>
  </si>
  <si>
    <t>3층 강의실 등 개수대 설치공사</t>
    <phoneticPr fontId="4" type="noConversion"/>
  </si>
  <si>
    <t>기타</t>
  </si>
  <si>
    <t>수의</t>
  </si>
  <si>
    <t>031-729-9311</t>
    <phoneticPr fontId="4" type="noConversion"/>
  </si>
  <si>
    <t>A5 및 PDF 파일</t>
    <phoneticPr fontId="4" type="noConversion"/>
  </si>
  <si>
    <t>중원수련관</t>
    <phoneticPr fontId="4" type="noConversion"/>
  </si>
  <si>
    <t>장은지</t>
    <phoneticPr fontId="4" type="noConversion"/>
  </si>
  <si>
    <t>031-729-9353</t>
    <phoneticPr fontId="4" type="noConversion"/>
  </si>
  <si>
    <t>2023. 진로특화 「꾸미담」피규어 제작</t>
    <phoneticPr fontId="4" type="noConversion"/>
  </si>
  <si>
    <t>수의총액</t>
    <phoneticPr fontId="4" type="noConversion"/>
  </si>
  <si>
    <t>모냐 피규어</t>
    <phoneticPr fontId="4" type="noConversion"/>
  </si>
  <si>
    <t>개</t>
    <phoneticPr fontId="4" type="noConversion"/>
  </si>
  <si>
    <t>현정은</t>
    <phoneticPr fontId="4" type="noConversion"/>
  </si>
  <si>
    <t>031)729-9355</t>
    <phoneticPr fontId="4" type="noConversion"/>
  </si>
  <si>
    <t>2023. 진로특화 「꾸미담」활동지 제작</t>
    <phoneticPr fontId="4" type="noConversion"/>
  </si>
  <si>
    <t>활동지 등</t>
    <phoneticPr fontId="4" type="noConversion"/>
  </si>
  <si>
    <t>현정은</t>
    <phoneticPr fontId="4" type="noConversion"/>
  </si>
  <si>
    <t>중원수련관 백서 제작</t>
    <phoneticPr fontId="4" type="noConversion"/>
  </si>
  <si>
    <t>권</t>
    <phoneticPr fontId="4" type="noConversion"/>
  </si>
  <si>
    <t xml:space="preserve"> 그린유니버스 메타버스 콘텐츠 개발 및 유지보수</t>
    <phoneticPr fontId="4" type="noConversion"/>
  </si>
  <si>
    <t>중원수련관</t>
    <phoneticPr fontId="4" type="noConversion"/>
  </si>
  <si>
    <t>031-729-9353</t>
    <phoneticPr fontId="4" type="noConversion"/>
  </si>
  <si>
    <t xml:space="preserve">온수탱크 열교환기 보수 공사 </t>
    <phoneticPr fontId="4" type="noConversion"/>
  </si>
  <si>
    <t>2023.1.18.</t>
    <phoneticPr fontId="4" type="noConversion"/>
  </si>
  <si>
    <t>2023.1.18.~2023.1.25.</t>
    <phoneticPr fontId="4" type="noConversion"/>
  </si>
  <si>
    <t>2023.1.25.</t>
    <phoneticPr fontId="4" type="noConversion"/>
  </si>
  <si>
    <t>중원청소년수련관</t>
    <phoneticPr fontId="4" type="noConversion"/>
  </si>
  <si>
    <t>2023. 사무용복합기 임대차(연간계약)-1월분</t>
    <phoneticPr fontId="30" type="noConversion"/>
  </si>
  <si>
    <t>2023.2.2.</t>
    <phoneticPr fontId="4" type="noConversion"/>
  </si>
  <si>
    <t>2023. 환경위생 위탁관리(연간계약)-1월분</t>
    <phoneticPr fontId="30" type="noConversion"/>
  </si>
  <si>
    <t>2023. 환경위생(공기청정기) 위탁관리(연간계약)-1월분</t>
    <phoneticPr fontId="30" type="noConversion"/>
  </si>
  <si>
    <t>2023. 환경위생 위탁관리(연간계약)-1월분</t>
    <phoneticPr fontId="30" type="noConversion"/>
  </si>
  <si>
    <t>2023. 환경위생(공기청정기) 위탁관리(연간계약)-1월분</t>
    <phoneticPr fontId="30" type="noConversion"/>
  </si>
  <si>
    <t>2022.12.29.</t>
    <phoneticPr fontId="4" type="noConversion"/>
  </si>
  <si>
    <t>2023.1.31.</t>
    <phoneticPr fontId="4" type="noConversion"/>
  </si>
  <si>
    <t>2023. 방과후아카데미 복합기 임대차(연간계약)-1월분</t>
    <phoneticPr fontId="30" type="noConversion"/>
  </si>
  <si>
    <t>2022.12.20.</t>
    <phoneticPr fontId="4" type="noConversion"/>
  </si>
  <si>
    <t>2023.1.1.</t>
    <phoneticPr fontId="30" type="noConversion"/>
  </si>
  <si>
    <t>2023.12.31</t>
    <phoneticPr fontId="30" type="noConversion"/>
  </si>
  <si>
    <t>2023. 방과후아카데미 공기청정기 위탁관리(연간계약)-1월분</t>
    <phoneticPr fontId="30" type="noConversion"/>
  </si>
  <si>
    <t>2023.1.31.</t>
    <phoneticPr fontId="4" type="noConversion"/>
  </si>
  <si>
    <t>행복도시락 성남점</t>
    <phoneticPr fontId="30" type="noConversion"/>
  </si>
  <si>
    <t>2023. 방과후아카데미 급식(연간계약)-1월분</t>
    <phoneticPr fontId="30" type="noConversion"/>
  </si>
  <si>
    <t>2022.12.22.</t>
    <phoneticPr fontId="4" type="noConversion"/>
  </si>
  <si>
    <t>2023.1.9.</t>
    <phoneticPr fontId="30" type="noConversion"/>
  </si>
  <si>
    <t>2023.12.31.</t>
    <phoneticPr fontId="30" type="noConversion"/>
  </si>
  <si>
    <t>2023. 방역 소독실시(연간계약)</t>
    <phoneticPr fontId="30" type="noConversion"/>
  </si>
  <si>
    <t>2022.12.23.</t>
    <phoneticPr fontId="4" type="noConversion"/>
  </si>
  <si>
    <t>2023.2.1.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</si>
</sst>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굴림체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7" fillId="4" borderId="51" xfId="0" applyFont="1" applyFill="1" applyBorder="1" applyAlignment="1">
      <alignment horizontal="center" vertical="center" wrapText="1"/>
    </xf>
    <xf numFmtId="0" fontId="27" fillId="4" borderId="52" xfId="0" applyFont="1" applyFill="1" applyBorder="1" applyAlignment="1">
      <alignment horizontal="center" vertical="center" wrapText="1"/>
    </xf>
    <xf numFmtId="41" fontId="27" fillId="4" borderId="52" xfId="1" applyFont="1" applyFill="1" applyBorder="1" applyAlignment="1">
      <alignment horizontal="center" vertical="center" wrapText="1"/>
    </xf>
    <xf numFmtId="41" fontId="27" fillId="4" borderId="52" xfId="1" applyFont="1" applyFill="1" applyBorder="1" applyAlignment="1">
      <alignment horizontal="right" vertical="center" wrapText="1"/>
    </xf>
    <xf numFmtId="0" fontId="27" fillId="4" borderId="52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4" borderId="53" xfId="0" applyFont="1" applyFill="1" applyBorder="1"/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38" fontId="27" fillId="4" borderId="58" xfId="9" applyNumberFormat="1" applyFont="1" applyFill="1" applyBorder="1">
      <alignment vertical="center"/>
    </xf>
    <xf numFmtId="38" fontId="27" fillId="4" borderId="58" xfId="4" applyNumberFormat="1" applyFont="1" applyFill="1" applyBorder="1" applyAlignment="1">
      <alignment horizontal="right" vertical="center"/>
    </xf>
    <xf numFmtId="0" fontId="32" fillId="4" borderId="5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60" xfId="0" applyNumberFormat="1" applyFont="1" applyFill="1" applyBorder="1" applyAlignment="1" applyProtection="1">
      <alignment horizontal="center" vertical="center"/>
    </xf>
    <xf numFmtId="49" fontId="8" fillId="2" borderId="61" xfId="0" applyNumberFormat="1" applyFont="1" applyFill="1" applyBorder="1" applyAlignment="1" applyProtection="1">
      <alignment horizontal="center" vertical="center"/>
    </xf>
    <xf numFmtId="49" fontId="8" fillId="2" borderId="6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0" fontId="27" fillId="4" borderId="6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1" fontId="27" fillId="0" borderId="2" xfId="1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179" fontId="27" fillId="4" borderId="52" xfId="1" applyNumberFormat="1" applyFont="1" applyFill="1" applyBorder="1" applyAlignment="1">
      <alignment horizontal="center" vertical="center" wrapText="1"/>
    </xf>
    <xf numFmtId="179" fontId="27" fillId="0" borderId="2" xfId="1" applyNumberFormat="1" applyFont="1" applyBorder="1" applyAlignment="1">
      <alignment horizontal="center" vertical="center"/>
    </xf>
    <xf numFmtId="179" fontId="27" fillId="4" borderId="2" xfId="1" applyNumberFormat="1" applyFont="1" applyFill="1" applyBorder="1" applyAlignment="1">
      <alignment horizontal="center" vertical="center" wrapText="1"/>
    </xf>
    <xf numFmtId="0" fontId="27" fillId="4" borderId="64" xfId="0" applyFont="1" applyFill="1" applyBorder="1"/>
    <xf numFmtId="0" fontId="27" fillId="4" borderId="64" xfId="0" applyFont="1" applyFill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179" fontId="27" fillId="0" borderId="14" xfId="1" applyNumberFormat="1" applyFont="1" applyBorder="1" applyAlignment="1">
      <alignment horizontal="center" vertical="center"/>
    </xf>
    <xf numFmtId="3" fontId="27" fillId="0" borderId="14" xfId="0" applyNumberFormat="1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3" fillId="4" borderId="15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/>
    </xf>
    <xf numFmtId="41" fontId="31" fillId="3" borderId="55" xfId="1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1" fontId="24" fillId="4" borderId="2" xfId="1" quotePrefix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E13" sqref="E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9" customWidth="1"/>
    <col min="7" max="7" width="12.44140625" customWidth="1"/>
    <col min="8" max="8" width="12.44140625" style="71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6.25" thickBot="1" x14ac:dyDescent="0.2">
      <c r="A2" s="142" t="s">
        <v>85</v>
      </c>
      <c r="B2" s="142"/>
      <c r="C2" s="142"/>
      <c r="D2" s="12"/>
      <c r="E2" s="12"/>
      <c r="F2" s="68"/>
      <c r="G2" s="12"/>
      <c r="H2" s="70"/>
      <c r="I2" s="12"/>
      <c r="J2" s="12"/>
      <c r="K2" s="12"/>
      <c r="L2" s="12"/>
    </row>
    <row r="3" spans="1:12" ht="38.25" customHeight="1" thickBot="1" x14ac:dyDescent="0.2">
      <c r="A3" s="79" t="s">
        <v>51</v>
      </c>
      <c r="B3" s="80" t="s">
        <v>33</v>
      </c>
      <c r="C3" s="80" t="s">
        <v>52</v>
      </c>
      <c r="D3" s="80" t="s">
        <v>53</v>
      </c>
      <c r="E3" s="80" t="s">
        <v>54</v>
      </c>
      <c r="F3" s="81" t="s">
        <v>55</v>
      </c>
      <c r="G3" s="80" t="s">
        <v>56</v>
      </c>
      <c r="H3" s="82" t="s">
        <v>57</v>
      </c>
      <c r="I3" s="83" t="s">
        <v>34</v>
      </c>
      <c r="J3" s="83" t="s">
        <v>58</v>
      </c>
      <c r="K3" s="83" t="s">
        <v>59</v>
      </c>
      <c r="L3" s="84" t="s">
        <v>1</v>
      </c>
    </row>
    <row r="4" spans="1:12" s="9" customFormat="1" ht="30" customHeight="1" thickTop="1" x14ac:dyDescent="0.15">
      <c r="A4" s="74">
        <v>2023</v>
      </c>
      <c r="B4" s="75">
        <v>2</v>
      </c>
      <c r="C4" s="75" t="s">
        <v>168</v>
      </c>
      <c r="D4" s="75" t="s">
        <v>169</v>
      </c>
      <c r="E4" s="75" t="s">
        <v>170</v>
      </c>
      <c r="F4" s="122">
        <v>2</v>
      </c>
      <c r="G4" s="76" t="s">
        <v>171</v>
      </c>
      <c r="H4" s="77">
        <v>1050</v>
      </c>
      <c r="I4" s="78" t="s">
        <v>172</v>
      </c>
      <c r="J4" s="78" t="s">
        <v>173</v>
      </c>
      <c r="K4" s="78" t="s">
        <v>174</v>
      </c>
      <c r="L4" s="85"/>
    </row>
    <row r="5" spans="1:12" s="9" customFormat="1" ht="30" customHeight="1" x14ac:dyDescent="0.15">
      <c r="A5" s="120">
        <v>2023</v>
      </c>
      <c r="B5" s="118">
        <v>2</v>
      </c>
      <c r="C5" s="118" t="s">
        <v>175</v>
      </c>
      <c r="D5" s="118" t="s">
        <v>180</v>
      </c>
      <c r="E5" s="118" t="s">
        <v>176</v>
      </c>
      <c r="F5" s="123">
        <v>6</v>
      </c>
      <c r="G5" s="118" t="s">
        <v>171</v>
      </c>
      <c r="H5" s="119">
        <v>1472</v>
      </c>
      <c r="I5" s="118" t="s">
        <v>177</v>
      </c>
      <c r="J5" s="118" t="s">
        <v>178</v>
      </c>
      <c r="K5" s="118" t="s">
        <v>179</v>
      </c>
      <c r="L5" s="121"/>
    </row>
    <row r="6" spans="1:12" ht="30" customHeight="1" x14ac:dyDescent="0.15">
      <c r="A6" s="110">
        <v>2023</v>
      </c>
      <c r="B6" s="111">
        <v>2</v>
      </c>
      <c r="C6" s="111" t="s">
        <v>199</v>
      </c>
      <c r="D6" s="111" t="s">
        <v>169</v>
      </c>
      <c r="E6" s="111" t="s">
        <v>186</v>
      </c>
      <c r="F6" s="124">
        <v>100</v>
      </c>
      <c r="G6" s="112" t="s">
        <v>200</v>
      </c>
      <c r="H6" s="113">
        <v>1500</v>
      </c>
      <c r="I6" s="114" t="s">
        <v>187</v>
      </c>
      <c r="J6" s="114" t="s">
        <v>188</v>
      </c>
      <c r="K6" s="114" t="s">
        <v>189</v>
      </c>
      <c r="L6" s="125"/>
    </row>
    <row r="7" spans="1:12" ht="30" customHeight="1" x14ac:dyDescent="0.15">
      <c r="A7" s="110">
        <v>2023</v>
      </c>
      <c r="B7" s="111">
        <v>2</v>
      </c>
      <c r="C7" s="111" t="s">
        <v>190</v>
      </c>
      <c r="D7" s="111" t="s">
        <v>191</v>
      </c>
      <c r="E7" s="111" t="s">
        <v>192</v>
      </c>
      <c r="F7" s="124">
        <v>4250</v>
      </c>
      <c r="G7" s="112" t="s">
        <v>193</v>
      </c>
      <c r="H7" s="113">
        <v>19975</v>
      </c>
      <c r="I7" s="114" t="s">
        <v>177</v>
      </c>
      <c r="J7" s="114" t="s">
        <v>194</v>
      </c>
      <c r="K7" s="114" t="s">
        <v>195</v>
      </c>
      <c r="L7" s="126"/>
    </row>
    <row r="8" spans="1:12" ht="30" customHeight="1" thickBot="1" x14ac:dyDescent="0.2">
      <c r="A8" s="127">
        <v>2023</v>
      </c>
      <c r="B8" s="117">
        <v>2</v>
      </c>
      <c r="C8" s="115" t="s">
        <v>196</v>
      </c>
      <c r="D8" s="117" t="s">
        <v>191</v>
      </c>
      <c r="E8" s="117" t="s">
        <v>197</v>
      </c>
      <c r="F8" s="128">
        <v>4500</v>
      </c>
      <c r="G8" s="117" t="s">
        <v>193</v>
      </c>
      <c r="H8" s="129">
        <v>3000</v>
      </c>
      <c r="I8" s="116" t="s">
        <v>172</v>
      </c>
      <c r="J8" s="116" t="s">
        <v>198</v>
      </c>
      <c r="K8" s="116" t="s">
        <v>195</v>
      </c>
      <c r="L8" s="130"/>
    </row>
    <row r="14" spans="1:12" x14ac:dyDescent="0.15">
      <c r="C14" t="s">
        <v>181</v>
      </c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 D6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30" sqref="I30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43" t="s">
        <v>77</v>
      </c>
      <c r="B1" s="143"/>
      <c r="C1" s="143"/>
      <c r="D1" s="143"/>
      <c r="E1" s="143"/>
      <c r="F1" s="143"/>
      <c r="G1" s="143"/>
      <c r="H1" s="143"/>
      <c r="I1" s="143"/>
    </row>
    <row r="2" spans="1:9" ht="26.25" thickBot="1" x14ac:dyDescent="0.2">
      <c r="A2" s="188" t="s">
        <v>84</v>
      </c>
      <c r="B2" s="188"/>
      <c r="C2" s="47"/>
      <c r="D2" s="47"/>
      <c r="E2" s="47"/>
      <c r="F2" s="47"/>
      <c r="G2" s="47"/>
      <c r="H2" s="47"/>
      <c r="I2" s="45" t="s">
        <v>2</v>
      </c>
    </row>
    <row r="3" spans="1:9" ht="26.25" customHeight="1" x14ac:dyDescent="0.15">
      <c r="A3" s="195" t="s">
        <v>3</v>
      </c>
      <c r="B3" s="193" t="s">
        <v>4</v>
      </c>
      <c r="C3" s="193" t="s">
        <v>60</v>
      </c>
      <c r="D3" s="193" t="s">
        <v>79</v>
      </c>
      <c r="E3" s="189" t="s">
        <v>82</v>
      </c>
      <c r="F3" s="190"/>
      <c r="G3" s="189" t="s">
        <v>83</v>
      </c>
      <c r="H3" s="190"/>
      <c r="I3" s="191" t="s">
        <v>78</v>
      </c>
    </row>
    <row r="4" spans="1:9" ht="28.5" customHeight="1" x14ac:dyDescent="0.15">
      <c r="A4" s="196"/>
      <c r="B4" s="194"/>
      <c r="C4" s="194"/>
      <c r="D4" s="194"/>
      <c r="E4" s="33" t="s">
        <v>80</v>
      </c>
      <c r="F4" s="33" t="s">
        <v>81</v>
      </c>
      <c r="G4" s="33" t="s">
        <v>80</v>
      </c>
      <c r="H4" s="33" t="s">
        <v>81</v>
      </c>
      <c r="I4" s="192"/>
    </row>
    <row r="5" spans="1:9" ht="28.5" customHeight="1" thickBot="1" x14ac:dyDescent="0.2">
      <c r="A5" s="53"/>
      <c r="B5" s="54" t="s">
        <v>117</v>
      </c>
      <c r="C5" s="55"/>
      <c r="D5" s="56"/>
      <c r="E5" s="57"/>
      <c r="F5" s="57"/>
      <c r="G5" s="57"/>
      <c r="H5" s="57"/>
      <c r="I5" s="5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E3" sqref="E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9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9" ht="47.25" customHeight="1" thickBot="1" x14ac:dyDescent="0.2">
      <c r="A1" s="141" t="s">
        <v>68</v>
      </c>
      <c r="B1" s="141"/>
      <c r="C1" s="141"/>
      <c r="D1" s="141"/>
      <c r="E1" s="141"/>
      <c r="F1" s="141"/>
      <c r="G1" s="141"/>
      <c r="H1" s="141"/>
      <c r="I1" s="141"/>
    </row>
    <row r="2" spans="1:9" ht="39.75" customHeight="1" thickBot="1" x14ac:dyDescent="0.2">
      <c r="A2" s="136" t="s">
        <v>32</v>
      </c>
      <c r="B2" s="137" t="s">
        <v>33</v>
      </c>
      <c r="C2" s="138" t="s">
        <v>113</v>
      </c>
      <c r="D2" s="138" t="s">
        <v>0</v>
      </c>
      <c r="E2" s="139" t="s">
        <v>114</v>
      </c>
      <c r="F2" s="138" t="s">
        <v>120</v>
      </c>
      <c r="G2" s="138" t="s">
        <v>35</v>
      </c>
      <c r="H2" s="138" t="s">
        <v>36</v>
      </c>
      <c r="I2" s="140" t="s">
        <v>1</v>
      </c>
    </row>
    <row r="3" spans="1:9" s="9" customFormat="1" ht="75" customHeight="1" thickTop="1" thickBot="1" x14ac:dyDescent="0.2">
      <c r="A3" s="131">
        <v>2023</v>
      </c>
      <c r="B3" s="132">
        <v>2</v>
      </c>
      <c r="C3" s="133" t="s">
        <v>201</v>
      </c>
      <c r="D3" s="132" t="s">
        <v>184</v>
      </c>
      <c r="E3" s="134">
        <v>9400</v>
      </c>
      <c r="F3" s="132" t="s">
        <v>202</v>
      </c>
      <c r="G3" s="132" t="s">
        <v>188</v>
      </c>
      <c r="H3" s="132" t="s">
        <v>203</v>
      </c>
      <c r="I3" s="135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I9" sqref="I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9" customWidth="1"/>
    <col min="7" max="8" width="12.44140625" customWidth="1"/>
    <col min="9" max="9" width="12.44140625" style="69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41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39" customHeight="1" thickBot="1" x14ac:dyDescent="0.2">
      <c r="A2" s="86" t="s">
        <v>32</v>
      </c>
      <c r="B2" s="87" t="s">
        <v>33</v>
      </c>
      <c r="C2" s="88" t="s">
        <v>74</v>
      </c>
      <c r="D2" s="88" t="s">
        <v>73</v>
      </c>
      <c r="E2" s="88" t="s">
        <v>0</v>
      </c>
      <c r="F2" s="89" t="s">
        <v>72</v>
      </c>
      <c r="G2" s="87" t="s">
        <v>71</v>
      </c>
      <c r="H2" s="87" t="s">
        <v>70</v>
      </c>
      <c r="I2" s="89" t="s">
        <v>69</v>
      </c>
      <c r="J2" s="88" t="s">
        <v>34</v>
      </c>
      <c r="K2" s="88" t="s">
        <v>35</v>
      </c>
      <c r="L2" s="88" t="s">
        <v>36</v>
      </c>
      <c r="M2" s="90" t="s">
        <v>1</v>
      </c>
    </row>
    <row r="3" spans="1:13" s="46" customFormat="1" ht="88.5" customHeight="1" thickTop="1" thickBot="1" x14ac:dyDescent="0.2">
      <c r="A3" s="91">
        <v>2023</v>
      </c>
      <c r="B3" s="92">
        <v>2</v>
      </c>
      <c r="C3" s="92" t="s">
        <v>182</v>
      </c>
      <c r="D3" s="92" t="s">
        <v>183</v>
      </c>
      <c r="E3" s="92" t="s">
        <v>184</v>
      </c>
      <c r="F3" s="93">
        <v>6400</v>
      </c>
      <c r="G3" s="94">
        <v>0</v>
      </c>
      <c r="H3" s="94">
        <v>0</v>
      </c>
      <c r="I3" s="93">
        <v>6400</v>
      </c>
      <c r="J3" s="92" t="s">
        <v>172</v>
      </c>
      <c r="K3" s="92" t="s">
        <v>173</v>
      </c>
      <c r="L3" s="92" t="s">
        <v>185</v>
      </c>
      <c r="M3" s="95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43" t="s">
        <v>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6.25" thickBot="1" x14ac:dyDescent="0.2">
      <c r="A2" s="73" t="s">
        <v>85</v>
      </c>
      <c r="B2" s="73"/>
      <c r="C2" s="96"/>
      <c r="D2" s="72"/>
      <c r="E2" s="72"/>
      <c r="F2" s="97"/>
      <c r="G2" s="97"/>
      <c r="H2" s="97"/>
      <c r="I2" s="97"/>
      <c r="J2" s="144" t="s">
        <v>2</v>
      </c>
      <c r="K2" s="144"/>
    </row>
    <row r="3" spans="1:11" ht="22.5" customHeight="1" x14ac:dyDescent="0.15">
      <c r="A3" s="98" t="s">
        <v>3</v>
      </c>
      <c r="B3" s="99" t="s">
        <v>4</v>
      </c>
      <c r="C3" s="99" t="s">
        <v>0</v>
      </c>
      <c r="D3" s="99" t="s">
        <v>91</v>
      </c>
      <c r="E3" s="99" t="s">
        <v>92</v>
      </c>
      <c r="F3" s="99" t="s">
        <v>93</v>
      </c>
      <c r="G3" s="99" t="s">
        <v>94</v>
      </c>
      <c r="H3" s="99" t="s">
        <v>95</v>
      </c>
      <c r="I3" s="99" t="s">
        <v>96</v>
      </c>
      <c r="J3" s="99" t="s">
        <v>97</v>
      </c>
      <c r="K3" s="100" t="s">
        <v>1</v>
      </c>
    </row>
    <row r="4" spans="1:11" ht="47.25" customHeight="1" thickBot="1" x14ac:dyDescent="0.2">
      <c r="A4" s="101"/>
      <c r="B4" s="102"/>
      <c r="C4" s="103" t="s">
        <v>118</v>
      </c>
      <c r="D4" s="104"/>
      <c r="E4" s="105"/>
      <c r="F4" s="106"/>
      <c r="G4" s="106"/>
      <c r="H4" s="104"/>
      <c r="I4" s="107"/>
      <c r="J4" s="108"/>
      <c r="K4" s="109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43" t="s">
        <v>98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45" t="s">
        <v>99</v>
      </c>
      <c r="K2" s="145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48" t="s">
        <v>118</v>
      </c>
      <c r="D4" s="38"/>
      <c r="E4" s="39"/>
      <c r="F4" s="40"/>
      <c r="G4" s="40"/>
      <c r="H4" s="38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J2" sqref="J2"/>
    </sheetView>
  </sheetViews>
  <sheetFormatPr defaultRowHeight="13.5" x14ac:dyDescent="0.15"/>
  <cols>
    <col min="1" max="1" width="31.6640625" style="64" customWidth="1"/>
    <col min="2" max="2" width="17.77734375" style="64" bestFit="1" customWidth="1"/>
    <col min="3" max="3" width="12.109375" style="64" customWidth="1"/>
    <col min="4" max="8" width="11.21875" style="64" customWidth="1"/>
    <col min="9" max="9" width="9.6640625" style="64" customWidth="1"/>
    <col min="10" max="10" width="8.88671875" style="46"/>
    <col min="11" max="11" width="8.88671875" style="46" customWidth="1"/>
    <col min="12" max="16384" width="8.88671875" style="46"/>
  </cols>
  <sheetData>
    <row r="1" spans="1:9" ht="25.5" x14ac:dyDescent="0.15">
      <c r="A1" s="146" t="s">
        <v>5</v>
      </c>
      <c r="B1" s="146"/>
      <c r="C1" s="146"/>
      <c r="D1" s="146"/>
      <c r="E1" s="146"/>
      <c r="F1" s="146"/>
      <c r="G1" s="146"/>
      <c r="H1" s="146"/>
      <c r="I1" s="146"/>
    </row>
    <row r="2" spans="1:9" ht="25.5" x14ac:dyDescent="0.15">
      <c r="A2" s="60" t="s">
        <v>85</v>
      </c>
      <c r="B2" s="60"/>
      <c r="C2" s="61"/>
      <c r="D2" s="61"/>
      <c r="E2" s="61"/>
      <c r="F2" s="62"/>
      <c r="G2" s="62"/>
      <c r="H2" s="147" t="s">
        <v>2</v>
      </c>
      <c r="I2" s="147"/>
    </row>
    <row r="3" spans="1:9" ht="23.25" customHeight="1" x14ac:dyDescent="0.15">
      <c r="A3" s="59" t="s">
        <v>4</v>
      </c>
      <c r="B3" s="59" t="s">
        <v>15</v>
      </c>
      <c r="C3" s="59" t="s">
        <v>6</v>
      </c>
      <c r="D3" s="59" t="s">
        <v>7</v>
      </c>
      <c r="E3" s="59" t="s">
        <v>8</v>
      </c>
      <c r="F3" s="59" t="s">
        <v>9</v>
      </c>
      <c r="G3" s="63" t="s">
        <v>49</v>
      </c>
      <c r="H3" s="59" t="s">
        <v>14</v>
      </c>
      <c r="I3" s="59" t="s">
        <v>10</v>
      </c>
    </row>
    <row r="4" spans="1:9" ht="23.25" customHeight="1" x14ac:dyDescent="0.15">
      <c r="A4" s="197" t="s">
        <v>151</v>
      </c>
      <c r="B4" s="198" t="s">
        <v>152</v>
      </c>
      <c r="C4" s="199">
        <v>7920000</v>
      </c>
      <c r="D4" s="200" t="s">
        <v>153</v>
      </c>
      <c r="E4" s="200" t="s">
        <v>143</v>
      </c>
      <c r="F4" s="200" t="s">
        <v>144</v>
      </c>
      <c r="G4" s="201" t="s">
        <v>145</v>
      </c>
      <c r="H4" s="201" t="s">
        <v>145</v>
      </c>
      <c r="I4" s="201"/>
    </row>
    <row r="5" spans="1:9" ht="23.25" customHeight="1" x14ac:dyDescent="0.15">
      <c r="A5" s="202" t="s">
        <v>141</v>
      </c>
      <c r="B5" s="200" t="s">
        <v>122</v>
      </c>
      <c r="C5" s="199">
        <v>4080000</v>
      </c>
      <c r="D5" s="200" t="s">
        <v>142</v>
      </c>
      <c r="E5" s="200" t="s">
        <v>143</v>
      </c>
      <c r="F5" s="200" t="s">
        <v>144</v>
      </c>
      <c r="G5" s="201" t="s">
        <v>145</v>
      </c>
      <c r="H5" s="201" t="s">
        <v>145</v>
      </c>
      <c r="I5" s="201"/>
    </row>
    <row r="6" spans="1:9" ht="23.25" customHeight="1" x14ac:dyDescent="0.15">
      <c r="A6" s="202" t="s">
        <v>161</v>
      </c>
      <c r="B6" s="200" t="s">
        <v>115</v>
      </c>
      <c r="C6" s="199">
        <v>4362600</v>
      </c>
      <c r="D6" s="200" t="s">
        <v>162</v>
      </c>
      <c r="E6" s="200" t="s">
        <v>163</v>
      </c>
      <c r="F6" s="200" t="s">
        <v>128</v>
      </c>
      <c r="G6" s="201" t="s">
        <v>164</v>
      </c>
      <c r="H6" s="201" t="s">
        <v>165</v>
      </c>
      <c r="I6" s="201"/>
    </row>
    <row r="7" spans="1:9" ht="23.25" customHeight="1" x14ac:dyDescent="0.15">
      <c r="A7" s="202" t="s">
        <v>167</v>
      </c>
      <c r="B7" s="200" t="s">
        <v>123</v>
      </c>
      <c r="C7" s="199">
        <v>7101600</v>
      </c>
      <c r="D7" s="200" t="s">
        <v>162</v>
      </c>
      <c r="E7" s="200" t="s">
        <v>163</v>
      </c>
      <c r="F7" s="200" t="s">
        <v>128</v>
      </c>
      <c r="G7" s="201" t="s">
        <v>164</v>
      </c>
      <c r="H7" s="201" t="s">
        <v>165</v>
      </c>
      <c r="I7" s="201"/>
    </row>
    <row r="8" spans="1:9" ht="23.25" customHeight="1" x14ac:dyDescent="0.15">
      <c r="A8" s="202" t="s">
        <v>155</v>
      </c>
      <c r="B8" s="200" t="s">
        <v>124</v>
      </c>
      <c r="C8" s="199">
        <v>3840000</v>
      </c>
      <c r="D8" s="200" t="s">
        <v>156</v>
      </c>
      <c r="E8" s="200" t="s">
        <v>143</v>
      </c>
      <c r="F8" s="200" t="s">
        <v>144</v>
      </c>
      <c r="G8" s="201" t="s">
        <v>145</v>
      </c>
      <c r="H8" s="201" t="s">
        <v>145</v>
      </c>
      <c r="I8" s="201"/>
    </row>
    <row r="9" spans="1:9" ht="23.25" customHeight="1" x14ac:dyDescent="0.15">
      <c r="A9" s="202" t="s">
        <v>209</v>
      </c>
      <c r="B9" s="200" t="s">
        <v>125</v>
      </c>
      <c r="C9" s="199">
        <v>5760000</v>
      </c>
      <c r="D9" s="200" t="s">
        <v>156</v>
      </c>
      <c r="E9" s="200" t="s">
        <v>143</v>
      </c>
      <c r="F9" s="200" t="s">
        <v>144</v>
      </c>
      <c r="G9" s="201" t="s">
        <v>145</v>
      </c>
      <c r="H9" s="201" t="s">
        <v>210</v>
      </c>
      <c r="I9" s="201"/>
    </row>
    <row r="10" spans="1:9" ht="23.25" customHeight="1" x14ac:dyDescent="0.15">
      <c r="A10" s="203" t="s">
        <v>213</v>
      </c>
      <c r="B10" s="204" t="s">
        <v>126</v>
      </c>
      <c r="C10" s="205">
        <v>12650400</v>
      </c>
      <c r="D10" s="200" t="s">
        <v>147</v>
      </c>
      <c r="E10" s="200" t="s">
        <v>143</v>
      </c>
      <c r="F10" s="200" t="s">
        <v>144</v>
      </c>
      <c r="G10" s="201" t="s">
        <v>160</v>
      </c>
      <c r="H10" s="201" t="s">
        <v>210</v>
      </c>
      <c r="I10" s="201"/>
    </row>
    <row r="11" spans="1:9" ht="23.25" customHeight="1" x14ac:dyDescent="0.15">
      <c r="A11" s="203" t="s">
        <v>214</v>
      </c>
      <c r="B11" s="204" t="s">
        <v>126</v>
      </c>
      <c r="C11" s="205">
        <v>1675200</v>
      </c>
      <c r="D11" s="200" t="s">
        <v>215</v>
      </c>
      <c r="E11" s="200" t="s">
        <v>143</v>
      </c>
      <c r="F11" s="200" t="s">
        <v>144</v>
      </c>
      <c r="G11" s="201" t="s">
        <v>216</v>
      </c>
      <c r="H11" s="201" t="s">
        <v>210</v>
      </c>
      <c r="I11" s="201"/>
    </row>
    <row r="12" spans="1:9" ht="23.25" customHeight="1" x14ac:dyDescent="0.15">
      <c r="A12" s="203" t="s">
        <v>217</v>
      </c>
      <c r="B12" s="200" t="s">
        <v>125</v>
      </c>
      <c r="C12" s="205">
        <v>1440000</v>
      </c>
      <c r="D12" s="200" t="s">
        <v>218</v>
      </c>
      <c r="E12" s="200" t="s">
        <v>219</v>
      </c>
      <c r="F12" s="200" t="s">
        <v>220</v>
      </c>
      <c r="G12" s="201" t="s">
        <v>216</v>
      </c>
      <c r="H12" s="201" t="s">
        <v>216</v>
      </c>
      <c r="I12" s="201"/>
    </row>
    <row r="13" spans="1:9" ht="23.25" customHeight="1" x14ac:dyDescent="0.15">
      <c r="A13" s="203" t="s">
        <v>221</v>
      </c>
      <c r="B13" s="200" t="s">
        <v>126</v>
      </c>
      <c r="C13" s="205">
        <v>1147200</v>
      </c>
      <c r="D13" s="200" t="s">
        <v>215</v>
      </c>
      <c r="E13" s="200" t="s">
        <v>219</v>
      </c>
      <c r="F13" s="200" t="s">
        <v>220</v>
      </c>
      <c r="G13" s="201" t="s">
        <v>222</v>
      </c>
      <c r="H13" s="201" t="s">
        <v>222</v>
      </c>
      <c r="I13" s="201"/>
    </row>
    <row r="14" spans="1:9" ht="23.25" customHeight="1" x14ac:dyDescent="0.15">
      <c r="A14" s="203" t="s">
        <v>224</v>
      </c>
      <c r="B14" s="200" t="s">
        <v>223</v>
      </c>
      <c r="C14" s="205">
        <v>41400000</v>
      </c>
      <c r="D14" s="200" t="s">
        <v>225</v>
      </c>
      <c r="E14" s="200" t="s">
        <v>226</v>
      </c>
      <c r="F14" s="200" t="s">
        <v>227</v>
      </c>
      <c r="G14" s="201" t="s">
        <v>216</v>
      </c>
      <c r="H14" s="201" t="s">
        <v>216</v>
      </c>
      <c r="I14" s="201"/>
    </row>
    <row r="15" spans="1:9" ht="23.25" customHeight="1" x14ac:dyDescent="0.15">
      <c r="A15" s="197" t="s">
        <v>157</v>
      </c>
      <c r="B15" s="204" t="s">
        <v>158</v>
      </c>
      <c r="C15" s="205">
        <v>1005593500</v>
      </c>
      <c r="D15" s="200" t="s">
        <v>159</v>
      </c>
      <c r="E15" s="200" t="s">
        <v>148</v>
      </c>
      <c r="F15" s="200" t="s">
        <v>144</v>
      </c>
      <c r="G15" s="201" t="s">
        <v>145</v>
      </c>
      <c r="H15" s="201" t="s">
        <v>160</v>
      </c>
      <c r="I15" s="201"/>
    </row>
    <row r="16" spans="1:9" ht="23.25" customHeight="1" x14ac:dyDescent="0.15">
      <c r="A16" s="206" t="s">
        <v>228</v>
      </c>
      <c r="B16" s="204" t="s">
        <v>127</v>
      </c>
      <c r="C16" s="199">
        <v>5652000</v>
      </c>
      <c r="D16" s="200" t="s">
        <v>229</v>
      </c>
      <c r="E16" s="200" t="s">
        <v>230</v>
      </c>
      <c r="F16" s="200" t="s">
        <v>144</v>
      </c>
      <c r="G16" s="201"/>
      <c r="H16" s="201"/>
      <c r="I16" s="201"/>
    </row>
    <row r="17" spans="1:9" ht="23.25" customHeight="1" x14ac:dyDescent="0.15">
      <c r="A17" s="206" t="s">
        <v>146</v>
      </c>
      <c r="B17" s="204" t="s">
        <v>121</v>
      </c>
      <c r="C17" s="199">
        <v>11400000</v>
      </c>
      <c r="D17" s="200" t="s">
        <v>147</v>
      </c>
      <c r="E17" s="200" t="s">
        <v>148</v>
      </c>
      <c r="F17" s="200" t="s">
        <v>149</v>
      </c>
      <c r="G17" s="201" t="s">
        <v>150</v>
      </c>
      <c r="H17" s="201" t="s">
        <v>150</v>
      </c>
      <c r="I17" s="201"/>
    </row>
    <row r="18" spans="1:9" ht="23.25" customHeight="1" x14ac:dyDescent="0.15">
      <c r="A18" s="206" t="s">
        <v>133</v>
      </c>
      <c r="B18" s="204" t="s">
        <v>134</v>
      </c>
      <c r="C18" s="199">
        <v>6694000</v>
      </c>
      <c r="D18" s="200" t="s">
        <v>135</v>
      </c>
      <c r="E18" s="200" t="s">
        <v>136</v>
      </c>
      <c r="F18" s="200" t="s">
        <v>137</v>
      </c>
      <c r="G18" s="200" t="s">
        <v>137</v>
      </c>
      <c r="H18" s="201" t="s">
        <v>138</v>
      </c>
      <c r="I18" s="20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F20" sqref="F20"/>
    </sheetView>
  </sheetViews>
  <sheetFormatPr defaultRowHeight="13.5" x14ac:dyDescent="0.15"/>
  <cols>
    <col min="1" max="1" width="16.109375" style="64" customWidth="1"/>
    <col min="2" max="2" width="31.44140625" style="64" customWidth="1"/>
    <col min="3" max="3" width="13.33203125" style="64" customWidth="1"/>
    <col min="4" max="8" width="12.21875" style="64" customWidth="1"/>
    <col min="9" max="9" width="9.33203125" style="67" customWidth="1"/>
    <col min="10" max="16384" width="8.88671875" style="46"/>
  </cols>
  <sheetData>
    <row r="1" spans="1:9" ht="25.5" x14ac:dyDescent="0.15">
      <c r="A1" s="146" t="s">
        <v>11</v>
      </c>
      <c r="B1" s="146"/>
      <c r="C1" s="146"/>
      <c r="D1" s="146"/>
      <c r="E1" s="146"/>
      <c r="F1" s="146"/>
      <c r="G1" s="146"/>
      <c r="H1" s="146"/>
      <c r="I1" s="146"/>
    </row>
    <row r="2" spans="1:9" ht="25.5" x14ac:dyDescent="0.15">
      <c r="A2" s="148" t="s">
        <v>85</v>
      </c>
      <c r="B2" s="148"/>
      <c r="C2" s="61"/>
      <c r="D2" s="61"/>
      <c r="E2" s="61"/>
      <c r="F2" s="61"/>
      <c r="G2" s="61"/>
      <c r="H2" s="61"/>
      <c r="I2" s="65" t="s">
        <v>65</v>
      </c>
    </row>
    <row r="3" spans="1:9" ht="22.5" customHeight="1" x14ac:dyDescent="0.15">
      <c r="A3" s="66" t="s">
        <v>3</v>
      </c>
      <c r="B3" s="59" t="s">
        <v>4</v>
      </c>
      <c r="C3" s="59" t="s">
        <v>60</v>
      </c>
      <c r="D3" s="59" t="s">
        <v>61</v>
      </c>
      <c r="E3" s="59" t="s">
        <v>66</v>
      </c>
      <c r="F3" s="59" t="s">
        <v>62</v>
      </c>
      <c r="G3" s="59" t="s">
        <v>63</v>
      </c>
      <c r="H3" s="59" t="s">
        <v>64</v>
      </c>
      <c r="I3" s="59" t="s">
        <v>76</v>
      </c>
    </row>
    <row r="4" spans="1:9" ht="22.5" customHeight="1" x14ac:dyDescent="0.15">
      <c r="A4" s="207" t="s">
        <v>116</v>
      </c>
      <c r="B4" s="197" t="s">
        <v>151</v>
      </c>
      <c r="C4" s="198" t="s">
        <v>152</v>
      </c>
      <c r="D4" s="199">
        <v>7920000</v>
      </c>
      <c r="E4" s="208" t="s">
        <v>112</v>
      </c>
      <c r="F4" s="199">
        <v>660000</v>
      </c>
      <c r="G4" s="208" t="s">
        <v>31</v>
      </c>
      <c r="H4" s="199">
        <v>660000</v>
      </c>
      <c r="I4" s="59"/>
    </row>
    <row r="5" spans="1:9" ht="22.5" customHeight="1" x14ac:dyDescent="0.15">
      <c r="A5" s="207" t="s">
        <v>111</v>
      </c>
      <c r="B5" s="202" t="s">
        <v>141</v>
      </c>
      <c r="C5" s="200" t="s">
        <v>122</v>
      </c>
      <c r="D5" s="199">
        <v>4080000</v>
      </c>
      <c r="E5" s="208" t="s">
        <v>112</v>
      </c>
      <c r="F5" s="199">
        <v>340000</v>
      </c>
      <c r="G5" s="208" t="s">
        <v>31</v>
      </c>
      <c r="H5" s="199">
        <v>340000</v>
      </c>
      <c r="I5" s="201"/>
    </row>
    <row r="6" spans="1:9" ht="22.5" customHeight="1" x14ac:dyDescent="0.15">
      <c r="A6" s="207" t="s">
        <v>111</v>
      </c>
      <c r="B6" s="202" t="s">
        <v>161</v>
      </c>
      <c r="C6" s="200" t="s">
        <v>115</v>
      </c>
      <c r="D6" s="199">
        <v>4362600</v>
      </c>
      <c r="E6" s="208" t="s">
        <v>31</v>
      </c>
      <c r="F6" s="199">
        <v>290790</v>
      </c>
      <c r="G6" s="209">
        <v>3813900</v>
      </c>
      <c r="H6" s="209">
        <v>3813900</v>
      </c>
      <c r="I6" s="201"/>
    </row>
    <row r="7" spans="1:9" ht="22.5" customHeight="1" x14ac:dyDescent="0.15">
      <c r="A7" s="207" t="s">
        <v>111</v>
      </c>
      <c r="B7" s="202" t="s">
        <v>166</v>
      </c>
      <c r="C7" s="200" t="s">
        <v>123</v>
      </c>
      <c r="D7" s="199">
        <v>7101600</v>
      </c>
      <c r="E7" s="208" t="s">
        <v>31</v>
      </c>
      <c r="F7" s="199">
        <v>591800</v>
      </c>
      <c r="G7" s="199">
        <v>7101600</v>
      </c>
      <c r="H7" s="199">
        <v>7101600</v>
      </c>
      <c r="I7" s="201"/>
    </row>
    <row r="8" spans="1:9" ht="22.5" customHeight="1" x14ac:dyDescent="0.15">
      <c r="A8" s="207" t="s">
        <v>85</v>
      </c>
      <c r="B8" s="202" t="s">
        <v>154</v>
      </c>
      <c r="C8" s="200" t="s">
        <v>124</v>
      </c>
      <c r="D8" s="199">
        <v>3840000</v>
      </c>
      <c r="E8" s="208" t="s">
        <v>31</v>
      </c>
      <c r="F8" s="199">
        <v>320000</v>
      </c>
      <c r="G8" s="208" t="s">
        <v>31</v>
      </c>
      <c r="H8" s="199">
        <v>320000</v>
      </c>
      <c r="I8" s="201"/>
    </row>
    <row r="9" spans="1:9" ht="22.5" customHeight="1" x14ac:dyDescent="0.15">
      <c r="A9" s="207" t="s">
        <v>111</v>
      </c>
      <c r="B9" s="202" t="s">
        <v>209</v>
      </c>
      <c r="C9" s="200" t="s">
        <v>125</v>
      </c>
      <c r="D9" s="199">
        <v>5760000</v>
      </c>
      <c r="E9" s="208" t="s">
        <v>31</v>
      </c>
      <c r="F9" s="199">
        <v>480000</v>
      </c>
      <c r="G9" s="208" t="s">
        <v>31</v>
      </c>
      <c r="H9" s="199">
        <v>480000</v>
      </c>
      <c r="I9" s="201"/>
    </row>
    <row r="10" spans="1:9" ht="22.5" customHeight="1" x14ac:dyDescent="0.15">
      <c r="A10" s="207" t="s">
        <v>111</v>
      </c>
      <c r="B10" s="203" t="s">
        <v>211</v>
      </c>
      <c r="C10" s="204" t="s">
        <v>126</v>
      </c>
      <c r="D10" s="205">
        <v>12650400</v>
      </c>
      <c r="E10" s="208" t="s">
        <v>31</v>
      </c>
      <c r="F10" s="205">
        <v>1054200</v>
      </c>
      <c r="G10" s="208" t="s">
        <v>31</v>
      </c>
      <c r="H10" s="205">
        <v>1054200</v>
      </c>
      <c r="I10" s="201"/>
    </row>
    <row r="11" spans="1:9" ht="22.5" customHeight="1" x14ac:dyDescent="0.15">
      <c r="A11" s="207" t="s">
        <v>85</v>
      </c>
      <c r="B11" s="203" t="s">
        <v>212</v>
      </c>
      <c r="C11" s="204" t="s">
        <v>126</v>
      </c>
      <c r="D11" s="205">
        <v>1675200</v>
      </c>
      <c r="E11" s="208" t="s">
        <v>31</v>
      </c>
      <c r="F11" s="205">
        <v>139600</v>
      </c>
      <c r="G11" s="208" t="s">
        <v>31</v>
      </c>
      <c r="H11" s="205">
        <v>139600</v>
      </c>
      <c r="I11" s="201"/>
    </row>
    <row r="12" spans="1:9" ht="22.5" customHeight="1" x14ac:dyDescent="0.15">
      <c r="A12" s="207" t="s">
        <v>85</v>
      </c>
      <c r="B12" s="203" t="s">
        <v>217</v>
      </c>
      <c r="C12" s="200" t="s">
        <v>125</v>
      </c>
      <c r="D12" s="205">
        <v>1440000</v>
      </c>
      <c r="E12" s="208" t="s">
        <v>31</v>
      </c>
      <c r="F12" s="205">
        <v>120000</v>
      </c>
      <c r="G12" s="208" t="s">
        <v>31</v>
      </c>
      <c r="H12" s="205">
        <v>120000</v>
      </c>
      <c r="I12" s="201"/>
    </row>
    <row r="13" spans="1:9" ht="22.5" customHeight="1" x14ac:dyDescent="0.15">
      <c r="A13" s="207" t="s">
        <v>111</v>
      </c>
      <c r="B13" s="203" t="s">
        <v>221</v>
      </c>
      <c r="C13" s="200" t="s">
        <v>126</v>
      </c>
      <c r="D13" s="205">
        <v>1147200</v>
      </c>
      <c r="E13" s="208" t="s">
        <v>31</v>
      </c>
      <c r="F13" s="205">
        <v>95600</v>
      </c>
      <c r="G13" s="208" t="s">
        <v>31</v>
      </c>
      <c r="H13" s="205">
        <v>95600</v>
      </c>
      <c r="I13" s="201"/>
    </row>
    <row r="14" spans="1:9" ht="22.5" customHeight="1" x14ac:dyDescent="0.15">
      <c r="A14" s="207" t="s">
        <v>111</v>
      </c>
      <c r="B14" s="203" t="s">
        <v>224</v>
      </c>
      <c r="C14" s="200" t="s">
        <v>223</v>
      </c>
      <c r="D14" s="205">
        <v>41400000</v>
      </c>
      <c r="E14" s="208" t="s">
        <v>31</v>
      </c>
      <c r="F14" s="205">
        <v>2688000</v>
      </c>
      <c r="G14" s="208" t="s">
        <v>31</v>
      </c>
      <c r="H14" s="205">
        <v>2688000</v>
      </c>
      <c r="I14" s="201"/>
    </row>
    <row r="15" spans="1:9" ht="22.5" customHeight="1" x14ac:dyDescent="0.15">
      <c r="A15" s="207" t="s">
        <v>85</v>
      </c>
      <c r="B15" s="197" t="s">
        <v>157</v>
      </c>
      <c r="C15" s="204" t="s">
        <v>158</v>
      </c>
      <c r="D15" s="205">
        <v>1005593500</v>
      </c>
      <c r="E15" s="208" t="s">
        <v>31</v>
      </c>
      <c r="F15" s="199">
        <v>73968100</v>
      </c>
      <c r="G15" s="208" t="s">
        <v>31</v>
      </c>
      <c r="H15" s="199">
        <v>73968100</v>
      </c>
      <c r="I15" s="201"/>
    </row>
    <row r="16" spans="1:9" ht="22.5" customHeight="1" x14ac:dyDescent="0.15">
      <c r="A16" s="207" t="s">
        <v>85</v>
      </c>
      <c r="B16" s="206" t="s">
        <v>228</v>
      </c>
      <c r="C16" s="204" t="s">
        <v>119</v>
      </c>
      <c r="D16" s="199">
        <v>5652000</v>
      </c>
      <c r="E16" s="208" t="s">
        <v>31</v>
      </c>
      <c r="F16" s="208" t="s">
        <v>31</v>
      </c>
      <c r="G16" s="208" t="s">
        <v>31</v>
      </c>
      <c r="H16" s="208" t="s">
        <v>31</v>
      </c>
      <c r="I16" s="201"/>
    </row>
    <row r="17" spans="1:9" ht="22.5" customHeight="1" x14ac:dyDescent="0.15">
      <c r="A17" s="207" t="s">
        <v>85</v>
      </c>
      <c r="B17" s="206" t="s">
        <v>146</v>
      </c>
      <c r="C17" s="204" t="s">
        <v>121</v>
      </c>
      <c r="D17" s="199">
        <v>11400000</v>
      </c>
      <c r="E17" s="208" t="s">
        <v>31</v>
      </c>
      <c r="F17" s="199">
        <v>950000</v>
      </c>
      <c r="G17" s="208" t="s">
        <v>31</v>
      </c>
      <c r="H17" s="199">
        <v>950000</v>
      </c>
      <c r="I17" s="201"/>
    </row>
    <row r="18" spans="1:9" ht="22.5" customHeight="1" x14ac:dyDescent="0.15">
      <c r="A18" s="207" t="s">
        <v>85</v>
      </c>
      <c r="B18" s="206" t="s">
        <v>139</v>
      </c>
      <c r="C18" s="204" t="s">
        <v>140</v>
      </c>
      <c r="D18" s="199">
        <v>6694000</v>
      </c>
      <c r="E18" s="208"/>
      <c r="F18" s="199">
        <v>6694000</v>
      </c>
      <c r="G18" s="208"/>
      <c r="H18" s="199">
        <v>6694000</v>
      </c>
      <c r="I18" s="201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85" zoomScaleNormal="85" workbookViewId="0">
      <selection activeCell="I14" sqref="I1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43" t="s">
        <v>12</v>
      </c>
      <c r="B1" s="143"/>
      <c r="C1" s="143"/>
      <c r="D1" s="143"/>
      <c r="E1" s="143"/>
    </row>
    <row r="2" spans="1:5" ht="26.25" thickBot="1" x14ac:dyDescent="0.2">
      <c r="A2" s="19" t="s">
        <v>85</v>
      </c>
      <c r="B2" s="19"/>
      <c r="C2" s="18"/>
      <c r="D2" s="18"/>
      <c r="E2" s="43" t="s">
        <v>38</v>
      </c>
    </row>
    <row r="3" spans="1:5" ht="30" customHeight="1" x14ac:dyDescent="0.15">
      <c r="A3" s="149" t="s">
        <v>39</v>
      </c>
      <c r="B3" s="21" t="s">
        <v>40</v>
      </c>
      <c r="C3" s="152" t="s">
        <v>204</v>
      </c>
      <c r="D3" s="153"/>
      <c r="E3" s="154"/>
    </row>
    <row r="4" spans="1:5" ht="30" customHeight="1" x14ac:dyDescent="0.15">
      <c r="A4" s="150"/>
      <c r="B4" s="22" t="s">
        <v>41</v>
      </c>
      <c r="C4" s="15">
        <v>7047510</v>
      </c>
      <c r="D4" s="23" t="s">
        <v>42</v>
      </c>
      <c r="E4" s="20">
        <v>6694000</v>
      </c>
    </row>
    <row r="5" spans="1:5" ht="30" customHeight="1" x14ac:dyDescent="0.15">
      <c r="A5" s="150"/>
      <c r="B5" s="22" t="s">
        <v>43</v>
      </c>
      <c r="C5" s="13">
        <f>(+E5/C4)*100%</f>
        <v>0.94983902115782737</v>
      </c>
      <c r="D5" s="23" t="s">
        <v>18</v>
      </c>
      <c r="E5" s="20">
        <v>6694000</v>
      </c>
    </row>
    <row r="6" spans="1:5" ht="30" customHeight="1" x14ac:dyDescent="0.15">
      <c r="A6" s="150"/>
      <c r="B6" s="22" t="s">
        <v>17</v>
      </c>
      <c r="C6" s="14" t="s">
        <v>205</v>
      </c>
      <c r="D6" s="23" t="s">
        <v>67</v>
      </c>
      <c r="E6" s="17" t="s">
        <v>206</v>
      </c>
    </row>
    <row r="7" spans="1:5" ht="30" customHeight="1" x14ac:dyDescent="0.15">
      <c r="A7" s="150"/>
      <c r="B7" s="22" t="s">
        <v>44</v>
      </c>
      <c r="C7" s="24" t="s">
        <v>86</v>
      </c>
      <c r="D7" s="23" t="s">
        <v>45</v>
      </c>
      <c r="E7" s="17" t="s">
        <v>207</v>
      </c>
    </row>
    <row r="8" spans="1:5" ht="30" customHeight="1" x14ac:dyDescent="0.15">
      <c r="A8" s="150"/>
      <c r="B8" s="22" t="s">
        <v>46</v>
      </c>
      <c r="C8" s="24" t="s">
        <v>131</v>
      </c>
      <c r="D8" s="23" t="s">
        <v>20</v>
      </c>
      <c r="E8" s="25" t="s">
        <v>130</v>
      </c>
    </row>
    <row r="9" spans="1:5" ht="30" customHeight="1" thickBot="1" x14ac:dyDescent="0.2">
      <c r="A9" s="151"/>
      <c r="B9" s="26" t="s">
        <v>47</v>
      </c>
      <c r="C9" s="27" t="s">
        <v>87</v>
      </c>
      <c r="D9" s="28" t="s">
        <v>48</v>
      </c>
      <c r="E9" s="29" t="s">
        <v>129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G19" sqref="F19:G1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43" t="s">
        <v>13</v>
      </c>
      <c r="B1" s="143"/>
      <c r="C1" s="143"/>
      <c r="D1" s="143"/>
      <c r="E1" s="143"/>
      <c r="F1" s="143"/>
    </row>
    <row r="2" spans="1:6" ht="26.25" thickBot="1" x14ac:dyDescent="0.2">
      <c r="A2" s="3" t="s">
        <v>85</v>
      </c>
      <c r="B2" s="6"/>
      <c r="C2" s="7"/>
      <c r="D2" s="7"/>
      <c r="E2" s="1"/>
      <c r="F2" s="44" t="s">
        <v>37</v>
      </c>
    </row>
    <row r="3" spans="1:6" s="16" customFormat="1" ht="33.75" customHeight="1" thickTop="1" x14ac:dyDescent="0.15">
      <c r="A3" s="30" t="s">
        <v>16</v>
      </c>
      <c r="B3" s="155" t="str">
        <f>계약현황공개!C3</f>
        <v xml:space="preserve">온수탱크 열교환기 보수 공사 </v>
      </c>
      <c r="C3" s="156"/>
      <c r="D3" s="156"/>
      <c r="E3" s="156"/>
      <c r="F3" s="157"/>
    </row>
    <row r="4" spans="1:6" s="16" customFormat="1" ht="25.5" customHeight="1" x14ac:dyDescent="0.15">
      <c r="A4" s="158" t="s">
        <v>24</v>
      </c>
      <c r="B4" s="161" t="s">
        <v>17</v>
      </c>
      <c r="C4" s="161" t="s">
        <v>67</v>
      </c>
      <c r="D4" s="49" t="s">
        <v>25</v>
      </c>
      <c r="E4" s="49" t="s">
        <v>18</v>
      </c>
      <c r="F4" s="52" t="s">
        <v>89</v>
      </c>
    </row>
    <row r="5" spans="1:6" s="16" customFormat="1" ht="25.5" customHeight="1" x14ac:dyDescent="0.15">
      <c r="A5" s="159"/>
      <c r="B5" s="162"/>
      <c r="C5" s="162"/>
      <c r="D5" s="49" t="s">
        <v>26</v>
      </c>
      <c r="E5" s="49" t="s">
        <v>19</v>
      </c>
      <c r="F5" s="52" t="s">
        <v>27</v>
      </c>
    </row>
    <row r="6" spans="1:6" s="16" customFormat="1" ht="25.5" customHeight="1" x14ac:dyDescent="0.15">
      <c r="A6" s="159"/>
      <c r="B6" s="163" t="str">
        <f>계약현황공개!C6</f>
        <v>2023.1.18.</v>
      </c>
      <c r="C6" s="165" t="str">
        <f>계약현황공개!E6</f>
        <v>2023.1.18.~2023.1.25.</v>
      </c>
      <c r="D6" s="167">
        <f>계약현황공개!C4</f>
        <v>7047510</v>
      </c>
      <c r="E6" s="167">
        <f>계약현황공개!E5</f>
        <v>6694000</v>
      </c>
      <c r="F6" s="169">
        <f>E6/D6</f>
        <v>0.94983902115782737</v>
      </c>
    </row>
    <row r="7" spans="1:6" s="16" customFormat="1" ht="25.5" customHeight="1" x14ac:dyDescent="0.15">
      <c r="A7" s="160"/>
      <c r="B7" s="164"/>
      <c r="C7" s="166"/>
      <c r="D7" s="168"/>
      <c r="E7" s="168"/>
      <c r="F7" s="170"/>
    </row>
    <row r="8" spans="1:6" s="16" customFormat="1" ht="25.5" customHeight="1" x14ac:dyDescent="0.15">
      <c r="A8" s="171" t="s">
        <v>20</v>
      </c>
      <c r="B8" s="50" t="s">
        <v>21</v>
      </c>
      <c r="C8" s="50" t="s">
        <v>30</v>
      </c>
      <c r="D8" s="182" t="s">
        <v>22</v>
      </c>
      <c r="E8" s="183"/>
      <c r="F8" s="184"/>
    </row>
    <row r="9" spans="1:6" s="16" customFormat="1" ht="30" customHeight="1" x14ac:dyDescent="0.15">
      <c r="A9" s="172"/>
      <c r="B9" s="32" t="str">
        <f>계약현황공개!E8</f>
        <v>서라벌산업개발(임춘재)</v>
      </c>
      <c r="C9" s="32" t="s">
        <v>132</v>
      </c>
      <c r="D9" s="185" t="str">
        <f>계약현황공개!E9</f>
        <v>성남시 중원구 둔촌대로 388(상대원동)</v>
      </c>
      <c r="E9" s="186"/>
      <c r="F9" s="187"/>
    </row>
    <row r="10" spans="1:6" s="16" customFormat="1" ht="30" customHeight="1" x14ac:dyDescent="0.15">
      <c r="A10" s="51" t="s">
        <v>29</v>
      </c>
      <c r="B10" s="173" t="s">
        <v>88</v>
      </c>
      <c r="C10" s="174"/>
      <c r="D10" s="174"/>
      <c r="E10" s="174"/>
      <c r="F10" s="175"/>
    </row>
    <row r="11" spans="1:6" s="16" customFormat="1" ht="30" customHeight="1" x14ac:dyDescent="0.15">
      <c r="A11" s="51" t="s">
        <v>28</v>
      </c>
      <c r="B11" s="176" t="s">
        <v>208</v>
      </c>
      <c r="C11" s="177"/>
      <c r="D11" s="177"/>
      <c r="E11" s="177"/>
      <c r="F11" s="178"/>
    </row>
    <row r="12" spans="1:6" s="16" customFormat="1" ht="25.5" customHeight="1" thickBot="1" x14ac:dyDescent="0.2">
      <c r="A12" s="31" t="s">
        <v>23</v>
      </c>
      <c r="B12" s="179"/>
      <c r="C12" s="180"/>
      <c r="D12" s="180"/>
      <c r="E12" s="180"/>
      <c r="F12" s="181"/>
    </row>
    <row r="13" spans="1:6" ht="14.25" thickTop="1" x14ac:dyDescent="0.15"/>
  </sheetData>
  <mergeCells count="1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2023-02-08T02:47:45Z</dcterms:modified>
</cp:coreProperties>
</file>