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판교\계약\"/>
    </mc:Choice>
  </mc:AlternateContent>
  <bookViews>
    <workbookView xWindow="0" yWindow="0" windowWidth="15675" windowHeight="11760"/>
  </bookViews>
  <sheets>
    <sheet name="대금지급현황" sheetId="6" r:id="rId1"/>
    <sheet name="준공검사현황" sheetId="5" r:id="rId2"/>
    <sheet name="계약현황" sheetId="8" r:id="rId3"/>
    <sheet name="수의계약현황" sheetId="9" r:id="rId4"/>
  </sheets>
  <calcPr calcId="152511"/>
</workbook>
</file>

<file path=xl/calcChain.xml><?xml version="1.0" encoding="utf-8"?>
<calcChain xmlns="http://schemas.openxmlformats.org/spreadsheetml/2006/main">
  <c r="C29" i="9" l="1"/>
  <c r="E39" i="9"/>
  <c r="C39" i="9"/>
  <c r="F36" i="9"/>
  <c r="E36" i="9"/>
  <c r="D36" i="9"/>
  <c r="C36" i="9"/>
  <c r="C33" i="9"/>
  <c r="C23" i="9"/>
  <c r="C26" i="9"/>
  <c r="D26" i="9"/>
  <c r="E26" i="9"/>
  <c r="F26" i="9"/>
  <c r="E29" i="9"/>
  <c r="E49" i="9"/>
  <c r="C49" i="9"/>
  <c r="E46" i="9"/>
  <c r="D46" i="9"/>
  <c r="C46" i="9"/>
  <c r="C43" i="9"/>
  <c r="F33" i="8"/>
  <c r="D33" i="8" s="1"/>
  <c r="D19" i="8"/>
  <c r="G26" i="9" s="1"/>
  <c r="F46" i="9" l="1"/>
  <c r="F2" i="9"/>
  <c r="D16" i="9"/>
  <c r="D6" i="9"/>
  <c r="C3" i="9" l="1"/>
  <c r="C6" i="9"/>
  <c r="D26" i="8" l="1"/>
  <c r="G46" i="9" l="1"/>
  <c r="G36" i="9"/>
  <c r="E19" i="9"/>
  <c r="C19" i="9"/>
  <c r="F16" i="9"/>
  <c r="E16" i="9"/>
  <c r="C16" i="9"/>
  <c r="C13" i="9"/>
  <c r="D12" i="8"/>
  <c r="G16" i="9" s="1"/>
  <c r="D5" i="8" l="1"/>
  <c r="C10" i="9" l="1"/>
  <c r="E9" i="9"/>
  <c r="C9" i="9"/>
  <c r="G6" i="9"/>
  <c r="F6" i="9"/>
  <c r="E6" i="9"/>
</calcChain>
</file>

<file path=xl/sharedStrings.xml><?xml version="1.0" encoding="utf-8"?>
<sst xmlns="http://schemas.openxmlformats.org/spreadsheetml/2006/main" count="437" uniqueCount="180">
  <si>
    <t>비고</t>
    <phoneticPr fontId="4" type="noConversion"/>
  </si>
  <si>
    <t>계약부서</t>
    <phoneticPr fontId="4" type="noConversion"/>
  </si>
  <si>
    <t>계약명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</si>
  <si>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</si>
  <si>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</si>
  <si>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</si>
  <si>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</si>
  <si>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준공일</t>
    <phoneticPr fontId="4" type="noConversion"/>
  </si>
  <si>
    <t>비고</t>
    <phoneticPr fontId="4" type="noConversion"/>
  </si>
  <si>
    <t>대금지급현황</t>
    <phoneticPr fontId="4" type="noConversion"/>
  </si>
  <si>
    <t>지출일자</t>
    <phoneticPr fontId="4" type="noConversion"/>
  </si>
  <si>
    <t>지출금액</t>
    <phoneticPr fontId="4" type="noConversion"/>
  </si>
  <si>
    <t>예산과목명</t>
  </si>
  <si>
    <t>거래처명</t>
  </si>
  <si>
    <t>검수완료일</t>
    <phoneticPr fontId="4" type="noConversion"/>
  </si>
  <si>
    <t>계약업체명</t>
    <phoneticPr fontId="4" type="noConversion"/>
  </si>
  <si>
    <t>계약일자</t>
  </si>
  <si>
    <t>계약기간</t>
  </si>
  <si>
    <t>예정가격</t>
  </si>
  <si>
    <t>계약금액</t>
  </si>
  <si>
    <t>(B)</t>
  </si>
  <si>
    <t>계약상대자</t>
  </si>
  <si>
    <t>업 체 명</t>
  </si>
  <si>
    <t>예정금액</t>
  </si>
  <si>
    <t>(A)</t>
  </si>
  <si>
    <t>(B/A)</t>
  </si>
  <si>
    <t>대표자 성명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</si>
  <si>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</si>
  <si>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4" type="noConversion"/>
  </si>
  <si>
    <t>최초계약금액</t>
  </si>
  <si>
    <t>계약방법</t>
  </si>
  <si>
    <t>준공일자</t>
  </si>
  <si>
    <t>계약유형</t>
  </si>
  <si>
    <t>계약사유</t>
  </si>
  <si>
    <t>계약현황</t>
    <phoneticPr fontId="4" type="noConversion"/>
  </si>
  <si>
    <t>분당판교청소년수련관</t>
    <phoneticPr fontId="4" type="noConversion"/>
  </si>
  <si>
    <t>2017 회원관리시스템 유지관리</t>
    <phoneticPr fontId="4" type="noConversion"/>
  </si>
  <si>
    <t>2017 수영장 엘리베이터 유지 보수</t>
    <phoneticPr fontId="4" type="noConversion"/>
  </si>
  <si>
    <t>2017 수련관 엘리베이터 유지 보수</t>
    <phoneticPr fontId="4" type="noConversion"/>
  </si>
  <si>
    <t>2017 업무용 차량 렌탈</t>
    <phoneticPr fontId="4" type="noConversion"/>
  </si>
  <si>
    <t xml:space="preserve">2017 복합기 유지관리 </t>
    <phoneticPr fontId="4" type="noConversion"/>
  </si>
  <si>
    <t>2017 무인경비 시스템</t>
    <phoneticPr fontId="4" type="noConversion"/>
  </si>
  <si>
    <t>2017 방과후아카데미 복합기 유지관리</t>
    <phoneticPr fontId="4" type="noConversion"/>
  </si>
  <si>
    <t>2017 정수기 및 비데 임차</t>
    <phoneticPr fontId="4" type="noConversion"/>
  </si>
  <si>
    <t>2017 셔틀버스 임차용역</t>
    <phoneticPr fontId="4" type="noConversion"/>
  </si>
  <si>
    <t>2017 시설관리용역 임차용역</t>
    <phoneticPr fontId="4" type="noConversion"/>
  </si>
  <si>
    <t>(주)혁산정보시스템</t>
    <phoneticPr fontId="4" type="noConversion"/>
  </si>
  <si>
    <t>티센크루프엘리베이터 코리아</t>
    <phoneticPr fontId="4" type="noConversion"/>
  </si>
  <si>
    <t>오티스엘리베이터</t>
    <phoneticPr fontId="4" type="noConversion"/>
  </si>
  <si>
    <t>롯레렌탈주식회사</t>
    <phoneticPr fontId="4" type="noConversion"/>
  </si>
  <si>
    <t>성남소방전기</t>
    <phoneticPr fontId="4" type="noConversion"/>
  </si>
  <si>
    <t>신도종합서비스</t>
    <phoneticPr fontId="4" type="noConversion"/>
  </si>
  <si>
    <t>주식회사 에스원</t>
    <phoneticPr fontId="4" type="noConversion"/>
  </si>
  <si>
    <t>코웨이㈜</t>
    <phoneticPr fontId="4" type="noConversion"/>
  </si>
  <si>
    <t>주식회사명성투어</t>
    <phoneticPr fontId="4" type="noConversion"/>
  </si>
  <si>
    <t>사회복지법인 특수미래재단</t>
    <phoneticPr fontId="4" type="noConversion"/>
  </si>
  <si>
    <t>2017.12.31.</t>
    <phoneticPr fontId="4" type="noConversion"/>
  </si>
  <si>
    <t>2016.12.20.</t>
    <phoneticPr fontId="4" type="noConversion"/>
  </si>
  <si>
    <t>2016.12.21.</t>
    <phoneticPr fontId="4" type="noConversion"/>
  </si>
  <si>
    <t>2016.12.27.</t>
    <phoneticPr fontId="4" type="noConversion"/>
  </si>
  <si>
    <t>2016.12.29.</t>
    <phoneticPr fontId="4" type="noConversion"/>
  </si>
  <si>
    <t>2016.12.30.</t>
    <phoneticPr fontId="4" type="noConversion"/>
  </si>
  <si>
    <t>2016.12.20.</t>
    <phoneticPr fontId="4" type="noConversion"/>
  </si>
  <si>
    <t>2016.12.29.</t>
    <phoneticPr fontId="4" type="noConversion"/>
  </si>
  <si>
    <t>2017년 방향제 연간 유지관리</t>
  </si>
  <si>
    <t>아리앤</t>
    <phoneticPr fontId="4" type="noConversion"/>
  </si>
  <si>
    <t>수의 1인견적</t>
    <phoneticPr fontId="4" type="noConversion"/>
  </si>
  <si>
    <t>일반</t>
    <phoneticPr fontId="4" type="noConversion"/>
  </si>
  <si>
    <t>소액수의</t>
    <phoneticPr fontId="4" type="noConversion"/>
  </si>
  <si>
    <t>시설물위탁관리비</t>
    <phoneticPr fontId="4" type="noConversion"/>
  </si>
  <si>
    <t>기성부분
준공금액</t>
    <phoneticPr fontId="4" type="noConversion"/>
  </si>
  <si>
    <t>분당판교청소년수련관</t>
    <phoneticPr fontId="4" type="noConversion"/>
  </si>
  <si>
    <t>소액수의</t>
    <phoneticPr fontId="4" type="noConversion"/>
  </si>
  <si>
    <t>마케팅스토리</t>
    <phoneticPr fontId="4" type="noConversion"/>
  </si>
  <si>
    <t>2017년 재능나눔청소년자유시장행사물품임차</t>
    <phoneticPr fontId="4" type="noConversion"/>
  </si>
  <si>
    <t>2017.10.14.</t>
    <phoneticPr fontId="4" type="noConversion"/>
  </si>
  <si>
    <t>분당판교청소년수련관</t>
    <phoneticPr fontId="4" type="noConversion"/>
  </si>
  <si>
    <t>㈜서울구경</t>
    <phoneticPr fontId="4" type="noConversion"/>
  </si>
  <si>
    <t>2017.12.31.</t>
    <phoneticPr fontId="4" type="noConversion"/>
  </si>
  <si>
    <t>전산관리운영비</t>
    <phoneticPr fontId="4" type="noConversion"/>
  </si>
  <si>
    <t>전산관리운영비</t>
    <phoneticPr fontId="4" type="noConversion"/>
  </si>
  <si>
    <t>시설물위탁관리비</t>
    <phoneticPr fontId="4" type="noConversion"/>
  </si>
  <si>
    <t>업무용차량임차비</t>
    <phoneticPr fontId="4" type="noConversion"/>
  </si>
  <si>
    <t>청소년방과후아카데미(운영비)</t>
    <phoneticPr fontId="4" type="noConversion"/>
  </si>
  <si>
    <t>시설물위탁관리비</t>
    <phoneticPr fontId="4" type="noConversion"/>
  </si>
  <si>
    <t>셔틀버스위탁관리비</t>
    <phoneticPr fontId="4" type="noConversion"/>
  </si>
  <si>
    <t>사업위탁용역비</t>
    <phoneticPr fontId="4" type="noConversion"/>
  </si>
  <si>
    <t>사무관리비</t>
    <phoneticPr fontId="4" type="noConversion"/>
  </si>
  <si>
    <t>2017년 상반기 시설물 정기점검</t>
    <phoneticPr fontId="4" type="noConversion"/>
  </si>
  <si>
    <t>시설물안전연구㈜</t>
    <phoneticPr fontId="4" type="noConversion"/>
  </si>
  <si>
    <t>성남시 중원구 광명로 115</t>
    <phoneticPr fontId="4" type="noConversion"/>
  </si>
  <si>
    <t>마케팅스토리</t>
  </si>
  <si>
    <t>마케팅스토리</t>
    <phoneticPr fontId="4" type="noConversion"/>
  </si>
  <si>
    <t>성남시 분당구 벌말로 49번길 14</t>
    <phoneticPr fontId="4" type="noConversion"/>
  </si>
  <si>
    <t>널다리에서의 꿈 행사물품 임차</t>
  </si>
  <si>
    <t>2017년 5월 슈퍼스타워너비 행사장 음향장비 임차</t>
  </si>
  <si>
    <t>2017년 5월 슈퍼스타워너비 행사장 음향장비 임차</t>
    <phoneticPr fontId="4" type="noConversion"/>
  </si>
  <si>
    <t>(주)이젤디자인</t>
    <phoneticPr fontId="4" type="noConversion"/>
  </si>
  <si>
    <t>서울시 마포구 양화로 11길 18</t>
    <phoneticPr fontId="4" type="noConversion"/>
  </si>
  <si>
    <t>최명란</t>
    <phoneticPr fontId="4" type="noConversion"/>
  </si>
  <si>
    <t>강석훈</t>
    <phoneticPr fontId="4" type="noConversion"/>
  </si>
  <si>
    <t>(단위 : 원 / 2017.5.31.기준)</t>
    <phoneticPr fontId="4" type="noConversion"/>
  </si>
  <si>
    <t>(단위 : 원 / 2017.5.31.기준)</t>
    <phoneticPr fontId="4" type="noConversion"/>
  </si>
  <si>
    <t>㈜서울구경</t>
    <phoneticPr fontId="4" type="noConversion"/>
  </si>
  <si>
    <t>롯레렌탈(주)</t>
    <phoneticPr fontId="4" type="noConversion"/>
  </si>
  <si>
    <t>한국환경교육네트워크</t>
    <phoneticPr fontId="4" type="noConversion"/>
  </si>
  <si>
    <t>충남 천안시 동남구 광덕면 안심대길 50</t>
    <phoneticPr fontId="4" type="noConversion"/>
  </si>
  <si>
    <t>김택천</t>
    <phoneticPr fontId="4" type="noConversion"/>
  </si>
  <si>
    <t>충청남도 천안시 동남구 광덕면 안심대길 50</t>
    <phoneticPr fontId="4" type="noConversion"/>
  </si>
  <si>
    <t>분당판교청소년수련관</t>
  </si>
  <si>
    <t xml:space="preserve">모바일웹 리뉴얼 </t>
    <phoneticPr fontId="4" type="noConversion"/>
  </si>
  <si>
    <t xml:space="preserve">생태안내자 워크숍 프로그램 </t>
    <phoneticPr fontId="4" type="noConversion"/>
  </si>
  <si>
    <t>방과후 등하원버스 임차용역</t>
    <phoneticPr fontId="4" type="noConversion"/>
  </si>
  <si>
    <t>방과후 등하원버스 임차용역</t>
    <phoneticPr fontId="4" type="noConversion"/>
  </si>
  <si>
    <t>아리앤</t>
  </si>
  <si>
    <t>2017.02.28.</t>
    <phoneticPr fontId="4" type="noConversion"/>
  </si>
  <si>
    <t>2017.01.01.</t>
    <phoneticPr fontId="4" type="noConversion"/>
  </si>
  <si>
    <t>2017.02.01.</t>
    <phoneticPr fontId="4" type="noConversion"/>
  </si>
  <si>
    <t>2017.03.01.</t>
    <phoneticPr fontId="4" type="noConversion"/>
  </si>
  <si>
    <t>2018.01.31.</t>
    <phoneticPr fontId="4" type="noConversion"/>
  </si>
  <si>
    <t>2017.05.27.</t>
    <phoneticPr fontId="4" type="noConversion"/>
  </si>
  <si>
    <t>2018.05.31.</t>
    <phoneticPr fontId="4" type="noConversion"/>
  </si>
  <si>
    <t>2017.04.08.</t>
    <phoneticPr fontId="4" type="noConversion"/>
  </si>
  <si>
    <t>2017.05.13.</t>
  </si>
  <si>
    <t>2017.05.13.</t>
    <phoneticPr fontId="4" type="noConversion"/>
  </si>
  <si>
    <t>2017.05.10.</t>
    <phoneticPr fontId="4" type="noConversion"/>
  </si>
  <si>
    <t>2017.04.30.</t>
  </si>
  <si>
    <t>2017.04.30.</t>
    <phoneticPr fontId="4" type="noConversion"/>
  </si>
  <si>
    <t>2017.05.02.</t>
  </si>
  <si>
    <t>2017.05.02.</t>
    <phoneticPr fontId="4" type="noConversion"/>
  </si>
  <si>
    <t>지출일자</t>
    <phoneticPr fontId="4" type="noConversion"/>
  </si>
  <si>
    <t>널다리에서의 꿈 행사물품 임차</t>
    <phoneticPr fontId="4" type="noConversion"/>
  </si>
  <si>
    <t>2017.05.19.</t>
    <phoneticPr fontId="4" type="noConversion"/>
  </si>
  <si>
    <t>2017.05.23.~06.22.</t>
    <phoneticPr fontId="4" type="noConversion"/>
  </si>
  <si>
    <t>2017.05.27.</t>
    <phoneticPr fontId="4" type="noConversion"/>
  </si>
  <si>
    <t>2017.05.25.</t>
    <phoneticPr fontId="4" type="noConversion"/>
  </si>
  <si>
    <t>2017.05.26.</t>
    <phoneticPr fontId="4" type="noConversion"/>
  </si>
  <si>
    <t>2017.06.1.~2018.05.31.</t>
    <phoneticPr fontId="4" type="noConversion"/>
  </si>
  <si>
    <t>2017.06.02.</t>
    <phoneticPr fontId="4" type="noConversion"/>
  </si>
  <si>
    <t>2017.06.1.~06.02.</t>
    <phoneticPr fontId="4" type="noConversion"/>
  </si>
  <si>
    <t>2017.05.30.</t>
    <phoneticPr fontId="4" type="noConversion"/>
  </si>
  <si>
    <t>2017.05.04.</t>
    <phoneticPr fontId="4" type="noConversion"/>
  </si>
  <si>
    <t>2017.05.16.</t>
    <phoneticPr fontId="4" type="noConversion"/>
  </si>
  <si>
    <t>2017.05.18.</t>
    <phoneticPr fontId="4" type="noConversion"/>
  </si>
  <si>
    <t>2017.05.25.</t>
    <phoneticPr fontId="4" type="noConversion"/>
  </si>
  <si>
    <t>2017.05.10.</t>
    <phoneticPr fontId="4" type="noConversion"/>
  </si>
  <si>
    <t>2017.05.11.</t>
    <phoneticPr fontId="4" type="noConversion"/>
  </si>
  <si>
    <t>2017.05.08.</t>
    <phoneticPr fontId="4" type="noConversion"/>
  </si>
  <si>
    <t>2017.05.22.</t>
    <phoneticPr fontId="4" type="noConversion"/>
  </si>
  <si>
    <t>2017.05.02.</t>
    <phoneticPr fontId="4" type="noConversion"/>
  </si>
  <si>
    <t>2017.05.01.</t>
    <phoneticPr fontId="4" type="noConversion"/>
  </si>
  <si>
    <t>2017.04.30.</t>
    <phoneticPr fontId="4" type="noConversion"/>
  </si>
  <si>
    <t>연번</t>
    <phoneticPr fontId="4" type="noConversion"/>
  </si>
  <si>
    <t>분당판교청소년수련관</t>
    <phoneticPr fontId="4" type="noConversion"/>
  </si>
  <si>
    <t>사  업  장  소</t>
    <phoneticPr fontId="4" type="noConversion"/>
  </si>
  <si>
    <t>기            타</t>
    <phoneticPr fontId="4" type="noConversion"/>
  </si>
  <si>
    <t>계  약  개  요</t>
    <phoneticPr fontId="4" type="noConversion"/>
  </si>
  <si>
    <t>업 체 명</t>
    <phoneticPr fontId="4" type="noConversion"/>
  </si>
  <si>
    <r>
      <t>사</t>
    </r>
    <r>
      <rPr>
        <b/>
        <sz val="14"/>
        <color rgb="FF000000"/>
        <rFont val="돋움"/>
        <family val="3"/>
        <charset val="129"/>
      </rPr>
      <t xml:space="preserve">    </t>
    </r>
    <r>
      <rPr>
        <b/>
        <sz val="12"/>
        <color rgb="FF000000"/>
        <rFont val="돋움"/>
        <family val="3"/>
        <charset val="129"/>
      </rPr>
      <t>업</t>
    </r>
    <r>
      <rPr>
        <b/>
        <sz val="14"/>
        <color rgb="FF000000"/>
        <rFont val="돋움"/>
        <family val="3"/>
        <charset val="129"/>
      </rPr>
      <t xml:space="preserve">    </t>
    </r>
    <r>
      <rPr>
        <b/>
        <sz val="12"/>
        <color rgb="FF000000"/>
        <rFont val="돋움"/>
        <family val="3"/>
        <charset val="129"/>
      </rPr>
      <t>명</t>
    </r>
    <phoneticPr fontId="4" type="noConversion"/>
  </si>
  <si>
    <r>
      <t>계</t>
    </r>
    <r>
      <rPr>
        <b/>
        <sz val="10"/>
        <color rgb="FF000000"/>
        <rFont val="돋움"/>
        <family val="3"/>
        <charset val="129"/>
      </rPr>
      <t xml:space="preserve"> </t>
    </r>
    <r>
      <rPr>
        <b/>
        <sz val="12"/>
        <color rgb="FF000000"/>
        <rFont val="돋움"/>
        <family val="3"/>
        <charset val="129"/>
      </rPr>
      <t>약</t>
    </r>
    <r>
      <rPr>
        <b/>
        <sz val="10"/>
        <color rgb="FF000000"/>
        <rFont val="돋움"/>
        <family val="3"/>
        <charset val="129"/>
      </rPr>
      <t xml:space="preserve"> </t>
    </r>
    <r>
      <rPr>
        <b/>
        <sz val="12"/>
        <color rgb="FF000000"/>
        <rFont val="돋움"/>
        <family val="3"/>
        <charset val="129"/>
      </rPr>
      <t>상</t>
    </r>
    <r>
      <rPr>
        <b/>
        <sz val="10"/>
        <color rgb="FF000000"/>
        <rFont val="돋움"/>
        <family val="3"/>
        <charset val="129"/>
      </rPr>
      <t xml:space="preserve"> </t>
    </r>
    <r>
      <rPr>
        <b/>
        <sz val="12"/>
        <color rgb="FF000000"/>
        <rFont val="돋움"/>
        <family val="3"/>
        <charset val="129"/>
      </rPr>
      <t>대</t>
    </r>
    <r>
      <rPr>
        <b/>
        <sz val="10"/>
        <color rgb="FF000000"/>
        <rFont val="돋움"/>
        <family val="3"/>
        <charset val="129"/>
      </rPr>
      <t xml:space="preserve"> </t>
    </r>
    <r>
      <rPr>
        <b/>
        <sz val="12"/>
        <color rgb="FF000000"/>
        <rFont val="돋움"/>
        <family val="3"/>
        <charset val="129"/>
      </rPr>
      <t>자</t>
    </r>
    <phoneticPr fontId="4" type="noConversion"/>
  </si>
  <si>
    <t>주     소</t>
    <phoneticPr fontId="4" type="noConversion"/>
  </si>
  <si>
    <t>수의계약현황</t>
    <phoneticPr fontId="4" type="noConversion"/>
  </si>
  <si>
    <t>준공검사현황</t>
    <phoneticPr fontId="4" type="noConversion"/>
  </si>
  <si>
    <r>
      <t>계</t>
    </r>
    <r>
      <rPr>
        <b/>
        <sz val="6"/>
        <color rgb="FF000000"/>
        <rFont val="돋움"/>
        <family val="3"/>
        <charset val="129"/>
      </rPr>
      <t xml:space="preserve">  </t>
    </r>
    <r>
      <rPr>
        <b/>
        <sz val="11"/>
        <color rgb="FF000000"/>
        <rFont val="돋움"/>
        <family val="3"/>
        <charset val="129"/>
      </rPr>
      <t>약</t>
    </r>
    <r>
      <rPr>
        <b/>
        <sz val="6"/>
        <color rgb="FF000000"/>
        <rFont val="돋움"/>
        <family val="3"/>
        <charset val="129"/>
      </rPr>
      <t xml:space="preserve">  </t>
    </r>
    <r>
      <rPr>
        <b/>
        <sz val="11"/>
        <color rgb="FF000000"/>
        <rFont val="돋움"/>
        <family val="3"/>
        <charset val="129"/>
      </rPr>
      <t>명</t>
    </r>
    <phoneticPr fontId="4" type="noConversion"/>
  </si>
  <si>
    <r>
      <t>소</t>
    </r>
    <r>
      <rPr>
        <b/>
        <sz val="6"/>
        <color rgb="FF000000"/>
        <rFont val="돋움"/>
        <family val="3"/>
        <charset val="129"/>
      </rPr>
      <t xml:space="preserve">  </t>
    </r>
    <r>
      <rPr>
        <b/>
        <sz val="11"/>
        <color rgb="FF000000"/>
        <rFont val="돋움"/>
        <family val="3"/>
        <charset val="129"/>
      </rPr>
      <t>재</t>
    </r>
    <r>
      <rPr>
        <b/>
        <sz val="6"/>
        <color rgb="FF000000"/>
        <rFont val="돋움"/>
        <family val="3"/>
        <charset val="129"/>
      </rPr>
      <t xml:space="preserve">  </t>
    </r>
    <r>
      <rPr>
        <b/>
        <sz val="11"/>
        <color rgb="FF000000"/>
        <rFont val="돋움"/>
        <family val="3"/>
        <charset val="129"/>
      </rPr>
      <t>지</t>
    </r>
    <phoneticPr fontId="4" type="noConversion"/>
  </si>
  <si>
    <r>
      <t>낙</t>
    </r>
    <r>
      <rPr>
        <b/>
        <sz val="6"/>
        <color rgb="FF000000"/>
        <rFont val="돋움"/>
        <family val="3"/>
        <charset val="129"/>
      </rPr>
      <t xml:space="preserve">  </t>
    </r>
    <r>
      <rPr>
        <b/>
        <sz val="11"/>
        <color rgb="FF000000"/>
        <rFont val="돋움"/>
        <family val="3"/>
        <charset val="129"/>
      </rPr>
      <t>찰</t>
    </r>
    <r>
      <rPr>
        <b/>
        <sz val="6"/>
        <color rgb="FF000000"/>
        <rFont val="돋움"/>
        <family val="3"/>
        <charset val="129"/>
      </rPr>
      <t xml:space="preserve">  </t>
    </r>
    <r>
      <rPr>
        <b/>
        <sz val="11"/>
        <color rgb="FF000000"/>
        <rFont val="돋움"/>
        <family val="3"/>
        <charset val="129"/>
      </rPr>
      <t>률</t>
    </r>
    <phoneticPr fontId="4" type="noConversion"/>
  </si>
  <si>
    <t>2017.05.04.</t>
    <phoneticPr fontId="4" type="noConversion"/>
  </si>
  <si>
    <t>2017.05.16.</t>
    <phoneticPr fontId="4" type="noConversion"/>
  </si>
  <si>
    <t>2017.05.18.</t>
    <phoneticPr fontId="4" type="noConversion"/>
  </si>
  <si>
    <t>2017.05.25.</t>
    <phoneticPr fontId="4" type="noConversion"/>
  </si>
  <si>
    <t>2017.05.10.</t>
    <phoneticPr fontId="4" type="noConversion"/>
  </si>
  <si>
    <t>2017.05.11.</t>
    <phoneticPr fontId="4" type="noConversion"/>
  </si>
  <si>
    <t>2017.05.08.</t>
    <phoneticPr fontId="4" type="noConversion"/>
  </si>
  <si>
    <t>2017.01.26.</t>
    <phoneticPr fontId="4" type="noConversion"/>
  </si>
  <si>
    <t>2017.03.29.</t>
    <phoneticPr fontId="4" type="noConversion"/>
  </si>
  <si>
    <t>2017.05.27.</t>
    <phoneticPr fontId="4" type="noConversion"/>
  </si>
  <si>
    <t>2017.05.01.</t>
    <phoneticPr fontId="4" type="noConversion"/>
  </si>
  <si>
    <t xml:space="preserve">2017 소방 안전관리 업무대행 </t>
  </si>
  <si>
    <t xml:space="preserve">2017 소방 안전관리 업무대행 </t>
    <phoneticPr fontId="4" type="noConversion"/>
  </si>
  <si>
    <t>2017. 6월 지출 (예정)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</si>
</sst>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176" formatCode="#,##0_ "/>
    <numFmt numFmtId="177" formatCode="#,##0;&quot;△&quot;#,##0"/>
    <numFmt numFmtId="178" formatCode="m&quot;월&quot;\ d&quot;일&quot;;@"/>
    <numFmt numFmtId="179" formatCode="m\.\ d\."/>
    <numFmt numFmtId="180" formatCode="#,##0_ ;[Red]\-#,##0\ "/>
    <numFmt numFmtId="181" formatCode="#,##0;[Red]#,##0"/>
  </numFmts>
  <fonts count="26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sz val="9"/>
      <color rgb="FF000000"/>
      <name val="돋움"/>
      <family val="3"/>
      <charset val="129"/>
    </font>
    <font>
      <sz val="10"/>
      <color theme="1"/>
      <name val="돋움"/>
      <family val="3"/>
      <charset val="129"/>
    </font>
    <font>
      <sz val="9"/>
      <color theme="1"/>
      <name val="돋움"/>
      <family val="3"/>
      <charset val="129"/>
    </font>
    <font>
      <sz val="8"/>
      <color theme="1"/>
      <name val="굴림체"/>
      <family val="3"/>
      <charset val="129"/>
    </font>
    <font>
      <sz val="11"/>
      <color rgb="FF000000"/>
      <name val="나눔명조"/>
      <family val="1"/>
      <charset val="129"/>
    </font>
    <font>
      <b/>
      <sz val="10"/>
      <color indexed="8"/>
      <name val="굴림체"/>
      <family val="3"/>
      <charset val="129"/>
    </font>
    <font>
      <b/>
      <sz val="11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b/>
      <sz val="10"/>
      <color rgb="FF000000"/>
      <name val="돋움"/>
      <family val="3"/>
      <charset val="129"/>
    </font>
    <font>
      <b/>
      <sz val="14"/>
      <color rgb="FF000000"/>
      <name val="돋움"/>
      <family val="3"/>
      <charset val="129"/>
    </font>
    <font>
      <b/>
      <sz val="6"/>
      <color rgb="FF000000"/>
      <name val="돋움"/>
      <family val="3"/>
      <charset val="129"/>
    </font>
    <font>
      <b/>
      <sz val="22"/>
      <color indexed="8"/>
      <name val="굴림체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</borders>
  <cellStyleXfs count="7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43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7" fillId="2" borderId="2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8" fillId="0" borderId="2" xfId="0" applyNumberFormat="1" applyFont="1" applyFill="1" applyBorder="1" applyAlignment="1" applyProtection="1">
      <alignment horizontal="center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/>
    <xf numFmtId="176" fontId="16" fillId="0" borderId="2" xfId="0" applyNumberFormat="1" applyFont="1" applyFill="1" applyBorder="1" applyAlignment="1">
      <alignment horizontal="center" vertical="center" shrinkToFit="1"/>
    </xf>
    <xf numFmtId="177" fontId="16" fillId="0" borderId="2" xfId="0" applyNumberFormat="1" applyFont="1" applyFill="1" applyBorder="1" applyAlignment="1">
      <alignment horizontal="right" vertical="center"/>
    </xf>
    <xf numFmtId="176" fontId="16" fillId="0" borderId="2" xfId="0" applyNumberFormat="1" applyFont="1" applyFill="1" applyBorder="1" applyAlignment="1">
      <alignment horizontal="center" vertical="center"/>
    </xf>
    <xf numFmtId="176" fontId="16" fillId="0" borderId="2" xfId="0" applyNumberFormat="1" applyFont="1" applyFill="1" applyBorder="1" applyAlignment="1">
      <alignment horizontal="left" vertical="center" shrinkToFit="1"/>
    </xf>
    <xf numFmtId="178" fontId="8" fillId="0" borderId="2" xfId="0" applyNumberFormat="1" applyFont="1" applyFill="1" applyBorder="1" applyAlignment="1" applyProtection="1">
      <alignment horizontal="center" vertical="center"/>
    </xf>
    <xf numFmtId="49" fontId="17" fillId="2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11" fillId="0" borderId="8" xfId="0" applyFont="1" applyFill="1" applyBorder="1" applyAlignment="1">
      <alignment horizontal="center" vertical="center" wrapText="1"/>
    </xf>
    <xf numFmtId="177" fontId="16" fillId="0" borderId="15" xfId="0" applyNumberFormat="1" applyFont="1" applyFill="1" applyBorder="1" applyAlignment="1" applyProtection="1">
      <alignment horizontal="right" vertical="center"/>
    </xf>
    <xf numFmtId="0" fontId="11" fillId="0" borderId="8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shrinkToFit="1"/>
    </xf>
    <xf numFmtId="0" fontId="15" fillId="0" borderId="2" xfId="6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vertical="center" wrapText="1"/>
    </xf>
    <xf numFmtId="0" fontId="0" fillId="0" borderId="2" xfId="0" applyNumberFormat="1" applyFont="1" applyFill="1" applyBorder="1" applyAlignment="1" applyProtection="1"/>
    <xf numFmtId="177" fontId="16" fillId="0" borderId="2" xfId="0" applyNumberFormat="1" applyFont="1" applyFill="1" applyBorder="1" applyAlignment="1" applyProtection="1">
      <alignment horizontal="right" vertical="center"/>
    </xf>
    <xf numFmtId="177" fontId="16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 applyProtection="1">
      <alignment vertical="center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180" fontId="15" fillId="0" borderId="2" xfId="1" applyNumberFormat="1" applyFont="1" applyFill="1" applyBorder="1" applyAlignment="1">
      <alignment horizontal="right" vertical="center" shrinkToFit="1"/>
    </xf>
    <xf numFmtId="180" fontId="15" fillId="0" borderId="2" xfId="1" applyNumberFormat="1" applyFont="1" applyFill="1" applyBorder="1" applyAlignment="1">
      <alignment horizontal="center" vertical="center" shrinkToFit="1"/>
    </xf>
    <xf numFmtId="179" fontId="15" fillId="0" borderId="2" xfId="0" applyNumberFormat="1" applyFont="1" applyFill="1" applyBorder="1" applyAlignment="1">
      <alignment horizontal="center" vertical="center" shrinkToFit="1"/>
    </xf>
    <xf numFmtId="180" fontId="15" fillId="0" borderId="2" xfId="1" applyNumberFormat="1" applyFont="1" applyFill="1" applyBorder="1" applyAlignment="1">
      <alignment horizontal="right" vertical="center" wrapText="1"/>
    </xf>
    <xf numFmtId="180" fontId="15" fillId="0" borderId="2" xfId="1" applyNumberFormat="1" applyFont="1" applyFill="1" applyBorder="1" applyAlignment="1">
      <alignment horizontal="center" vertical="center" wrapText="1"/>
    </xf>
    <xf numFmtId="179" fontId="15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justify" vertical="center"/>
    </xf>
    <xf numFmtId="180" fontId="15" fillId="0" borderId="2" xfId="1" quotePrefix="1" applyNumberFormat="1" applyFont="1" applyFill="1" applyBorder="1" applyAlignment="1">
      <alignment horizontal="center" vertical="center" wrapText="1"/>
    </xf>
    <xf numFmtId="180" fontId="3" fillId="0" borderId="2" xfId="1" applyNumberFormat="1" applyFont="1" applyFill="1" applyBorder="1" applyAlignment="1">
      <alignment horizontal="right" vertical="center" wrapText="1"/>
    </xf>
    <xf numFmtId="179" fontId="3" fillId="0" borderId="2" xfId="0" applyNumberFormat="1" applyFont="1" applyFill="1" applyBorder="1" applyAlignment="1">
      <alignment horizontal="center" vertical="center" wrapText="1"/>
    </xf>
    <xf numFmtId="179" fontId="3" fillId="0" borderId="2" xfId="0" applyNumberFormat="1" applyFont="1" applyFill="1" applyBorder="1" applyAlignment="1">
      <alignment horizontal="center" vertical="center" shrinkToFit="1"/>
    </xf>
    <xf numFmtId="176" fontId="16" fillId="0" borderId="2" xfId="0" applyNumberFormat="1" applyFont="1" applyFill="1" applyBorder="1" applyAlignment="1" applyProtection="1">
      <alignment horizontal="left" vertical="center" shrinkToFit="1"/>
    </xf>
    <xf numFmtId="176" fontId="16" fillId="0" borderId="2" xfId="0" applyNumberFormat="1" applyFont="1" applyFill="1" applyBorder="1" applyAlignment="1" applyProtection="1">
      <alignment horizontal="center" vertical="center" shrinkToFit="1"/>
    </xf>
    <xf numFmtId="180" fontId="3" fillId="0" borderId="2" xfId="1" applyNumberFormat="1" applyFont="1" applyFill="1" applyBorder="1" applyAlignment="1">
      <alignment horizontal="center" vertical="center" wrapText="1"/>
    </xf>
    <xf numFmtId="180" fontId="15" fillId="0" borderId="2" xfId="1" quotePrefix="1" applyNumberFormat="1" applyFont="1" applyFill="1" applyBorder="1" applyAlignment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20" fillId="2" borderId="11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3" fontId="21" fillId="0" borderId="8" xfId="0" applyNumberFormat="1" applyFont="1" applyFill="1" applyBorder="1" applyAlignment="1">
      <alignment horizontal="justify" vertical="center" wrapText="1"/>
    </xf>
    <xf numFmtId="3" fontId="21" fillId="0" borderId="9" xfId="0" applyNumberFormat="1" applyFont="1" applyFill="1" applyBorder="1" applyAlignment="1">
      <alignment horizontal="left" vertical="center" wrapText="1"/>
    </xf>
    <xf numFmtId="10" fontId="21" fillId="0" borderId="8" xfId="0" applyNumberFormat="1" applyFont="1" applyFill="1" applyBorder="1" applyAlignment="1">
      <alignment horizontal="justify" vertical="center" wrapText="1"/>
    </xf>
    <xf numFmtId="14" fontId="21" fillId="0" borderId="8" xfId="0" applyNumberFormat="1" applyFont="1" applyFill="1" applyBorder="1" applyAlignment="1">
      <alignment horizontal="justify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justify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justify" vertical="center" wrapText="1"/>
    </xf>
    <xf numFmtId="0" fontId="21" fillId="0" borderId="10" xfId="0" applyFont="1" applyFill="1" applyBorder="1" applyAlignment="1">
      <alignment horizontal="left" vertical="center" shrinkToFit="1"/>
    </xf>
    <xf numFmtId="0" fontId="19" fillId="0" borderId="16" xfId="0" applyNumberFormat="1" applyFont="1" applyFill="1" applyBorder="1" applyAlignment="1" applyProtection="1">
      <alignment vertical="center"/>
    </xf>
    <xf numFmtId="0" fontId="10" fillId="2" borderId="30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 wrapText="1"/>
    </xf>
    <xf numFmtId="176" fontId="15" fillId="0" borderId="2" xfId="0" applyNumberFormat="1" applyFont="1" applyFill="1" applyBorder="1" applyAlignment="1">
      <alignment horizontal="center" vertical="center"/>
    </xf>
    <xf numFmtId="178" fontId="3" fillId="0" borderId="2" xfId="0" applyNumberFormat="1" applyFont="1" applyFill="1" applyBorder="1" applyAlignment="1">
      <alignment horizontal="center" vertical="center"/>
    </xf>
    <xf numFmtId="177" fontId="15" fillId="0" borderId="2" xfId="0" applyNumberFormat="1" applyFont="1" applyFill="1" applyBorder="1" applyAlignment="1">
      <alignment horizontal="center" vertical="center"/>
    </xf>
    <xf numFmtId="178" fontId="3" fillId="0" borderId="2" xfId="0" applyNumberFormat="1" applyFont="1" applyFill="1" applyBorder="1" applyAlignment="1" applyProtection="1">
      <alignment horizontal="center" vertical="center"/>
    </xf>
    <xf numFmtId="176" fontId="15" fillId="0" borderId="2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177" fontId="15" fillId="0" borderId="2" xfId="0" applyNumberFormat="1" applyFont="1" applyFill="1" applyBorder="1" applyAlignment="1">
      <alignment horizontal="right" vertical="center"/>
    </xf>
    <xf numFmtId="177" fontId="15" fillId="0" borderId="2" xfId="0" applyNumberFormat="1" applyFont="1" applyFill="1" applyBorder="1" applyAlignment="1" applyProtection="1">
      <alignment horizontal="right" vertical="center"/>
    </xf>
    <xf numFmtId="181" fontId="3" fillId="0" borderId="2" xfId="1" applyNumberFormat="1" applyFont="1" applyFill="1" applyBorder="1" applyAlignment="1" applyProtection="1">
      <alignment horizontal="right" vertical="center"/>
    </xf>
    <xf numFmtId="0" fontId="8" fillId="0" borderId="2" xfId="0" applyFont="1" applyFill="1" applyBorder="1" applyAlignment="1">
      <alignment vertical="center" shrinkToFit="1"/>
    </xf>
    <xf numFmtId="0" fontId="16" fillId="0" borderId="2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shrinkToFit="1"/>
    </xf>
    <xf numFmtId="0" fontId="16" fillId="0" borderId="2" xfId="6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shrinkToFit="1"/>
    </xf>
    <xf numFmtId="0" fontId="19" fillId="0" borderId="1" xfId="0" applyNumberFormat="1" applyFont="1" applyFill="1" applyBorder="1" applyAlignment="1" applyProtection="1">
      <alignment horizontal="center" vertical="center"/>
    </xf>
    <xf numFmtId="0" fontId="19" fillId="0" borderId="1" xfId="0" applyNumberFormat="1" applyFont="1" applyFill="1" applyBorder="1" applyAlignment="1" applyProtection="1">
      <alignment horizontal="left" vertical="center"/>
    </xf>
    <xf numFmtId="0" fontId="25" fillId="0" borderId="0" xfId="0" applyNumberFormat="1" applyFont="1" applyFill="1" applyBorder="1" applyAlignment="1" applyProtection="1">
      <alignment horizontal="center" vertical="center"/>
    </xf>
    <xf numFmtId="0" fontId="19" fillId="0" borderId="1" xfId="0" applyNumberFormat="1" applyFont="1" applyFill="1" applyBorder="1" applyAlignment="1" applyProtection="1">
      <alignment horizontal="right" vertical="center"/>
    </xf>
    <xf numFmtId="0" fontId="20" fillId="2" borderId="13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justify" vertical="center" wrapText="1"/>
    </xf>
    <xf numFmtId="0" fontId="21" fillId="0" borderId="5" xfId="0" applyFont="1" applyFill="1" applyBorder="1" applyAlignment="1">
      <alignment horizontal="justify" vertical="center" wrapText="1"/>
    </xf>
    <xf numFmtId="0" fontId="21" fillId="0" borderId="6" xfId="0" applyFont="1" applyFill="1" applyBorder="1" applyAlignment="1">
      <alignment horizontal="justify" vertical="center" wrapText="1"/>
    </xf>
    <xf numFmtId="0" fontId="19" fillId="0" borderId="16" xfId="0" applyNumberFormat="1" applyFont="1" applyFill="1" applyBorder="1" applyAlignment="1" applyProtection="1">
      <alignment horizontal="right" vertical="center"/>
    </xf>
    <xf numFmtId="0" fontId="20" fillId="2" borderId="27" xfId="0" applyFont="1" applyFill="1" applyBorder="1" applyAlignment="1">
      <alignment horizontal="center" vertical="center" wrapText="1"/>
    </xf>
    <xf numFmtId="0" fontId="20" fillId="2" borderId="28" xfId="0" applyFont="1" applyFill="1" applyBorder="1" applyAlignment="1">
      <alignment horizontal="center" vertical="center" wrapText="1"/>
    </xf>
    <xf numFmtId="0" fontId="20" fillId="2" borderId="29" xfId="0" applyFont="1" applyFill="1" applyBorder="1" applyAlignment="1">
      <alignment horizontal="center" vertical="center" wrapText="1"/>
    </xf>
    <xf numFmtId="0" fontId="19" fillId="0" borderId="16" xfId="0" applyNumberFormat="1" applyFont="1" applyFill="1" applyBorder="1" applyAlignment="1" applyProtection="1">
      <alignment horizontal="left" vertical="center"/>
    </xf>
    <xf numFmtId="0" fontId="12" fillId="0" borderId="12" xfId="0" applyFont="1" applyFill="1" applyBorder="1" applyAlignment="1">
      <alignment vertical="center" wrapText="1"/>
    </xf>
    <xf numFmtId="0" fontId="12" fillId="0" borderId="10" xfId="0" applyFont="1" applyFill="1" applyBorder="1" applyAlignment="1">
      <alignment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justify" vertical="center" wrapText="1"/>
    </xf>
    <xf numFmtId="0" fontId="11" fillId="0" borderId="3" xfId="0" applyFont="1" applyFill="1" applyBorder="1" applyAlignment="1">
      <alignment horizontal="justify" vertical="center" wrapText="1"/>
    </xf>
    <xf numFmtId="14" fontId="13" fillId="0" borderId="8" xfId="0" applyNumberFormat="1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3" fontId="13" fillId="0" borderId="8" xfId="0" applyNumberFormat="1" applyFont="1" applyFill="1" applyBorder="1" applyAlignment="1">
      <alignment horizontal="center" vertical="center" wrapText="1"/>
    </xf>
    <xf numFmtId="10" fontId="13" fillId="0" borderId="9" xfId="0" applyNumberFormat="1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justify" vertical="center" wrapText="1"/>
    </xf>
    <xf numFmtId="0" fontId="11" fillId="0" borderId="5" xfId="0" applyFont="1" applyFill="1" applyBorder="1" applyAlignment="1">
      <alignment horizontal="justify" vertical="center" wrapText="1"/>
    </xf>
    <xf numFmtId="0" fontId="11" fillId="0" borderId="6" xfId="0" applyFont="1" applyFill="1" applyBorder="1" applyAlignment="1">
      <alignment horizontal="justify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14" fontId="13" fillId="0" borderId="17" xfId="0" applyNumberFormat="1" applyFont="1" applyFill="1" applyBorder="1" applyAlignment="1">
      <alignment horizontal="center" vertical="center" wrapText="1"/>
    </xf>
    <xf numFmtId="14" fontId="13" fillId="0" borderId="18" xfId="0" applyNumberFormat="1" applyFont="1" applyFill="1" applyBorder="1" applyAlignment="1">
      <alignment horizontal="center" vertical="center" wrapText="1"/>
    </xf>
    <xf numFmtId="3" fontId="13" fillId="0" borderId="17" xfId="0" applyNumberFormat="1" applyFont="1" applyFill="1" applyBorder="1" applyAlignment="1">
      <alignment horizontal="center" vertical="center" wrapText="1"/>
    </xf>
    <xf numFmtId="3" fontId="13" fillId="0" borderId="18" xfId="0" applyNumberFormat="1" applyFont="1" applyFill="1" applyBorder="1" applyAlignment="1">
      <alignment horizontal="center" vertical="center" wrapText="1"/>
    </xf>
    <xf numFmtId="10" fontId="13" fillId="0" borderId="25" xfId="0" applyNumberFormat="1" applyFont="1" applyFill="1" applyBorder="1" applyAlignment="1">
      <alignment horizontal="center" vertical="center" wrapText="1"/>
    </xf>
    <xf numFmtId="10" fontId="13" fillId="0" borderId="26" xfId="0" applyNumberFormat="1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vertical="center" wrapText="1"/>
    </xf>
    <xf numFmtId="0" fontId="12" fillId="0" borderId="23" xfId="0" applyFont="1" applyFill="1" applyBorder="1" applyAlignment="1">
      <alignment vertical="center" wrapText="1"/>
    </xf>
    <xf numFmtId="0" fontId="12" fillId="0" borderId="24" xfId="0" applyFont="1" applyFill="1" applyBorder="1" applyAlignment="1">
      <alignment vertical="center" wrapText="1"/>
    </xf>
    <xf numFmtId="0" fontId="18" fillId="0" borderId="17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</cellXfs>
  <cellStyles count="7">
    <cellStyle name="쉼표 [0]" xfId="1" builtinId="6"/>
    <cellStyle name="쉼표 [0] 2" xfId="3"/>
    <cellStyle name="쉼표 [0] 3" xfId="4"/>
    <cellStyle name="쉼표 [0] 4" xfId="2"/>
    <cellStyle name="쉼표 [0] 5" xfId="5"/>
    <cellStyle name="표준" xfId="0" builtinId="0"/>
    <cellStyle name="표준 2" xfId="6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tabSelected="1" workbookViewId="0">
      <selection sqref="A1:H1"/>
    </sheetView>
  </sheetViews>
  <sheetFormatPr defaultRowHeight="13.5"/>
  <cols>
    <col min="1" max="1" width="2.88671875" customWidth="1"/>
    <col min="2" max="2" width="14.44140625" style="2" customWidth="1"/>
    <col min="3" max="3" width="28.5546875" style="2" customWidth="1"/>
    <col min="4" max="4" width="9.5546875" style="2" customWidth="1"/>
    <col min="5" max="5" width="8.88671875" style="2" customWidth="1"/>
    <col min="6" max="6" width="23.33203125" style="10" customWidth="1"/>
    <col min="7" max="7" width="17.109375" style="10" customWidth="1"/>
    <col min="8" max="8" width="7.6640625" style="2" customWidth="1"/>
  </cols>
  <sheetData>
    <row r="1" spans="1:8" ht="39" customHeight="1">
      <c r="A1" s="90" t="s">
        <v>9</v>
      </c>
      <c r="B1" s="90"/>
      <c r="C1" s="90"/>
      <c r="D1" s="90"/>
      <c r="E1" s="90"/>
      <c r="F1" s="90"/>
      <c r="G1" s="90"/>
      <c r="H1" s="90"/>
    </row>
    <row r="2" spans="1:8" ht="15" customHeight="1">
      <c r="A2" s="89" t="s">
        <v>35</v>
      </c>
      <c r="B2" s="89"/>
      <c r="C2" s="89"/>
      <c r="D2" s="1"/>
      <c r="E2" s="1"/>
      <c r="F2" s="9"/>
      <c r="G2" s="88" t="s">
        <v>101</v>
      </c>
      <c r="H2" s="88"/>
    </row>
    <row r="3" spans="1:8" ht="26.25" customHeight="1">
      <c r="A3" s="3" t="s">
        <v>152</v>
      </c>
      <c r="B3" s="3" t="s">
        <v>1</v>
      </c>
      <c r="C3" s="4" t="s">
        <v>2</v>
      </c>
      <c r="D3" s="4" t="s">
        <v>10</v>
      </c>
      <c r="E3" s="4" t="s">
        <v>11</v>
      </c>
      <c r="F3" s="4" t="s">
        <v>12</v>
      </c>
      <c r="G3" s="4" t="s">
        <v>13</v>
      </c>
      <c r="H3" s="4" t="s">
        <v>0</v>
      </c>
    </row>
    <row r="4" spans="1:8" ht="18" customHeight="1">
      <c r="A4" s="7">
        <v>1</v>
      </c>
      <c r="B4" s="7" t="s">
        <v>35</v>
      </c>
      <c r="C4" s="81" t="s">
        <v>36</v>
      </c>
      <c r="D4" s="15" t="s">
        <v>141</v>
      </c>
      <c r="E4" s="12">
        <v>210000</v>
      </c>
      <c r="F4" s="13" t="s">
        <v>80</v>
      </c>
      <c r="G4" s="82" t="s">
        <v>46</v>
      </c>
      <c r="H4" s="6"/>
    </row>
    <row r="5" spans="1:8" ht="18" customHeight="1">
      <c r="A5" s="7">
        <v>2</v>
      </c>
      <c r="B5" s="7" t="s">
        <v>35</v>
      </c>
      <c r="C5" s="81" t="s">
        <v>37</v>
      </c>
      <c r="D5" s="15" t="s">
        <v>142</v>
      </c>
      <c r="E5" s="12">
        <v>175000</v>
      </c>
      <c r="F5" s="13" t="s">
        <v>81</v>
      </c>
      <c r="G5" s="82" t="s">
        <v>47</v>
      </c>
      <c r="H5" s="6"/>
    </row>
    <row r="6" spans="1:8" ht="18" customHeight="1">
      <c r="A6" s="7">
        <v>3</v>
      </c>
      <c r="B6" s="7" t="s">
        <v>35</v>
      </c>
      <c r="C6" s="83" t="s">
        <v>38</v>
      </c>
      <c r="D6" s="15" t="s">
        <v>142</v>
      </c>
      <c r="E6" s="12">
        <v>198000</v>
      </c>
      <c r="F6" s="13" t="s">
        <v>69</v>
      </c>
      <c r="G6" s="82" t="s">
        <v>48</v>
      </c>
      <c r="H6" s="6"/>
    </row>
    <row r="7" spans="1:8" ht="18" customHeight="1">
      <c r="A7" s="7">
        <v>4</v>
      </c>
      <c r="B7" s="7" t="s">
        <v>35</v>
      </c>
      <c r="C7" s="81" t="s">
        <v>39</v>
      </c>
      <c r="D7" s="15" t="s">
        <v>142</v>
      </c>
      <c r="E7" s="12">
        <v>486000</v>
      </c>
      <c r="F7" s="13" t="s">
        <v>82</v>
      </c>
      <c r="G7" s="82" t="s">
        <v>104</v>
      </c>
      <c r="H7" s="6"/>
    </row>
    <row r="8" spans="1:8" ht="18" customHeight="1">
      <c r="A8" s="7">
        <v>5</v>
      </c>
      <c r="B8" s="7" t="s">
        <v>35</v>
      </c>
      <c r="C8" s="84" t="s">
        <v>177</v>
      </c>
      <c r="D8" s="15" t="s">
        <v>142</v>
      </c>
      <c r="E8" s="12">
        <v>210000</v>
      </c>
      <c r="F8" s="13" t="s">
        <v>69</v>
      </c>
      <c r="G8" s="82" t="s">
        <v>50</v>
      </c>
      <c r="H8" s="6"/>
    </row>
    <row r="9" spans="1:8" ht="18" customHeight="1">
      <c r="A9" s="7">
        <v>6</v>
      </c>
      <c r="B9" s="7" t="s">
        <v>35</v>
      </c>
      <c r="C9" s="84" t="s">
        <v>40</v>
      </c>
      <c r="D9" s="15" t="s">
        <v>143</v>
      </c>
      <c r="E9" s="12">
        <v>270000</v>
      </c>
      <c r="F9" s="13" t="s">
        <v>79</v>
      </c>
      <c r="G9" s="82" t="s">
        <v>51</v>
      </c>
      <c r="H9" s="6"/>
    </row>
    <row r="10" spans="1:8" ht="18" customHeight="1">
      <c r="A10" s="7">
        <v>7</v>
      </c>
      <c r="B10" s="7" t="s">
        <v>35</v>
      </c>
      <c r="C10" s="83" t="s">
        <v>41</v>
      </c>
      <c r="D10" s="15" t="s">
        <v>144</v>
      </c>
      <c r="E10" s="12">
        <v>550000</v>
      </c>
      <c r="F10" s="13" t="s">
        <v>69</v>
      </c>
      <c r="G10" s="85" t="s">
        <v>52</v>
      </c>
      <c r="H10" s="6"/>
    </row>
    <row r="11" spans="1:8" ht="18" customHeight="1">
      <c r="A11" s="7">
        <v>8</v>
      </c>
      <c r="B11" s="7" t="s">
        <v>35</v>
      </c>
      <c r="C11" s="86" t="s">
        <v>43</v>
      </c>
      <c r="D11" s="15" t="s">
        <v>143</v>
      </c>
      <c r="E11" s="12">
        <v>882230</v>
      </c>
      <c r="F11" s="13" t="s">
        <v>84</v>
      </c>
      <c r="G11" s="82" t="s">
        <v>53</v>
      </c>
      <c r="H11" s="6"/>
    </row>
    <row r="12" spans="1:8" ht="18" customHeight="1">
      <c r="A12" s="7">
        <v>9</v>
      </c>
      <c r="B12" s="7" t="s">
        <v>35</v>
      </c>
      <c r="C12" s="83" t="s">
        <v>44</v>
      </c>
      <c r="D12" s="34" t="s">
        <v>145</v>
      </c>
      <c r="E12" s="19">
        <v>9212380</v>
      </c>
      <c r="F12" s="13" t="s">
        <v>85</v>
      </c>
      <c r="G12" s="82" t="s">
        <v>54</v>
      </c>
      <c r="H12" s="6"/>
    </row>
    <row r="13" spans="1:8" ht="18" customHeight="1">
      <c r="A13" s="7">
        <v>10</v>
      </c>
      <c r="B13" s="7" t="s">
        <v>35</v>
      </c>
      <c r="C13" s="83" t="s">
        <v>45</v>
      </c>
      <c r="D13" s="15" t="s">
        <v>141</v>
      </c>
      <c r="E13" s="12">
        <v>54114700</v>
      </c>
      <c r="F13" s="13" t="s">
        <v>86</v>
      </c>
      <c r="G13" s="82" t="s">
        <v>55</v>
      </c>
      <c r="H13" s="6"/>
    </row>
    <row r="14" spans="1:8" ht="18" customHeight="1">
      <c r="A14" s="7">
        <v>11</v>
      </c>
      <c r="B14" s="7" t="s">
        <v>35</v>
      </c>
      <c r="C14" s="14" t="s">
        <v>64</v>
      </c>
      <c r="D14" s="15" t="s">
        <v>146</v>
      </c>
      <c r="E14" s="12">
        <v>320000</v>
      </c>
      <c r="F14" s="13" t="s">
        <v>87</v>
      </c>
      <c r="G14" s="11" t="s">
        <v>65</v>
      </c>
      <c r="H14" s="6"/>
    </row>
    <row r="15" spans="1:8" ht="18" customHeight="1">
      <c r="A15" s="7">
        <v>12</v>
      </c>
      <c r="B15" s="7" t="s">
        <v>35</v>
      </c>
      <c r="C15" s="81" t="s">
        <v>42</v>
      </c>
      <c r="D15" s="15" t="s">
        <v>147</v>
      </c>
      <c r="E15" s="12">
        <v>135000</v>
      </c>
      <c r="F15" s="13" t="s">
        <v>83</v>
      </c>
      <c r="G15" s="87" t="s">
        <v>51</v>
      </c>
      <c r="H15" s="6"/>
    </row>
    <row r="16" spans="1:8" ht="18" customHeight="1">
      <c r="A16" s="7">
        <v>13</v>
      </c>
      <c r="B16" s="7" t="s">
        <v>76</v>
      </c>
      <c r="C16" s="35" t="s">
        <v>112</v>
      </c>
      <c r="D16" s="15" t="s">
        <v>147</v>
      </c>
      <c r="E16" s="33">
        <v>1260000</v>
      </c>
      <c r="F16" s="13" t="s">
        <v>83</v>
      </c>
      <c r="G16" s="7" t="s">
        <v>103</v>
      </c>
      <c r="H16" s="32"/>
    </row>
  </sheetData>
  <mergeCells count="3">
    <mergeCell ref="G2:H2"/>
    <mergeCell ref="A2:C2"/>
    <mergeCell ref="A1:H1"/>
  </mergeCells>
  <phoneticPr fontId="4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workbookViewId="0">
      <pane ySplit="3" topLeftCell="A4" activePane="bottomLeft" state="frozen"/>
      <selection pane="bottomLeft" sqref="A1:L1"/>
    </sheetView>
  </sheetViews>
  <sheetFormatPr defaultRowHeight="13.5"/>
  <cols>
    <col min="1" max="1" width="2.88671875" customWidth="1"/>
    <col min="2" max="2" width="28.21875" style="2" customWidth="1"/>
    <col min="3" max="3" width="17.77734375" style="2" customWidth="1"/>
    <col min="4" max="5" width="10.77734375" style="2" customWidth="1"/>
    <col min="6" max="6" width="9.5546875" style="2" customWidth="1"/>
    <col min="7" max="7" width="8.88671875" style="2" customWidth="1"/>
    <col min="8" max="8" width="9.21875" style="2" customWidth="1"/>
    <col min="9" max="11" width="9.6640625" style="2" customWidth="1"/>
    <col min="12" max="12" width="4.5546875" style="2" customWidth="1"/>
  </cols>
  <sheetData>
    <row r="1" spans="1:12" ht="39" customHeight="1">
      <c r="A1" s="90" t="s">
        <v>162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</row>
    <row r="2" spans="1:12" ht="15.75" customHeight="1">
      <c r="A2" s="89" t="s">
        <v>35</v>
      </c>
      <c r="B2" s="89"/>
      <c r="C2" s="5"/>
      <c r="D2" s="1"/>
      <c r="E2" s="1"/>
      <c r="F2" s="1"/>
      <c r="G2" s="1"/>
      <c r="H2" s="1"/>
      <c r="I2" s="91" t="s">
        <v>102</v>
      </c>
      <c r="J2" s="91"/>
      <c r="K2" s="91"/>
      <c r="L2" s="91"/>
    </row>
    <row r="3" spans="1:12" ht="23.1" customHeight="1">
      <c r="A3" s="3" t="s">
        <v>152</v>
      </c>
      <c r="B3" s="4" t="s">
        <v>2</v>
      </c>
      <c r="C3" s="4" t="s">
        <v>15</v>
      </c>
      <c r="D3" s="4" t="s">
        <v>3</v>
      </c>
      <c r="E3" s="16" t="s">
        <v>70</v>
      </c>
      <c r="F3" s="4" t="s">
        <v>130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14</v>
      </c>
      <c r="L3" s="4" t="s">
        <v>8</v>
      </c>
    </row>
    <row r="4" spans="1:12" ht="23.1" customHeight="1">
      <c r="A4" s="7">
        <v>1</v>
      </c>
      <c r="B4" s="25" t="s">
        <v>36</v>
      </c>
      <c r="C4" s="26" t="s">
        <v>46</v>
      </c>
      <c r="D4" s="39">
        <v>2520000</v>
      </c>
      <c r="E4" s="39">
        <v>210000</v>
      </c>
      <c r="F4" s="40" t="s">
        <v>166</v>
      </c>
      <c r="G4" s="41" t="s">
        <v>57</v>
      </c>
      <c r="H4" s="41" t="s">
        <v>116</v>
      </c>
      <c r="I4" s="41" t="s">
        <v>56</v>
      </c>
      <c r="J4" s="72" t="s">
        <v>149</v>
      </c>
      <c r="K4" s="72" t="s">
        <v>149</v>
      </c>
      <c r="L4" s="14"/>
    </row>
    <row r="5" spans="1:12" ht="23.1" customHeight="1">
      <c r="A5" s="7">
        <v>2</v>
      </c>
      <c r="B5" s="25" t="s">
        <v>37</v>
      </c>
      <c r="C5" s="26" t="s">
        <v>47</v>
      </c>
      <c r="D5" s="39">
        <v>2100000</v>
      </c>
      <c r="E5" s="39">
        <v>175000</v>
      </c>
      <c r="F5" s="40" t="s">
        <v>167</v>
      </c>
      <c r="G5" s="41" t="s">
        <v>58</v>
      </c>
      <c r="H5" s="41" t="s">
        <v>116</v>
      </c>
      <c r="I5" s="41" t="s">
        <v>56</v>
      </c>
      <c r="J5" s="72" t="s">
        <v>126</v>
      </c>
      <c r="K5" s="72" t="s">
        <v>128</v>
      </c>
      <c r="L5" s="14"/>
    </row>
    <row r="6" spans="1:12" ht="23.1" customHeight="1">
      <c r="A6" s="7">
        <v>3</v>
      </c>
      <c r="B6" s="27" t="s">
        <v>38</v>
      </c>
      <c r="C6" s="26" t="s">
        <v>48</v>
      </c>
      <c r="D6" s="42">
        <v>2376000</v>
      </c>
      <c r="E6" s="42">
        <v>198000</v>
      </c>
      <c r="F6" s="43" t="s">
        <v>167</v>
      </c>
      <c r="G6" s="44" t="s">
        <v>59</v>
      </c>
      <c r="H6" s="41" t="s">
        <v>116</v>
      </c>
      <c r="I6" s="41" t="s">
        <v>56</v>
      </c>
      <c r="J6" s="72" t="s">
        <v>127</v>
      </c>
      <c r="K6" s="72" t="s">
        <v>128</v>
      </c>
      <c r="L6" s="14"/>
    </row>
    <row r="7" spans="1:12" ht="23.1" customHeight="1">
      <c r="A7" s="7">
        <v>4</v>
      </c>
      <c r="B7" s="25" t="s">
        <v>39</v>
      </c>
      <c r="C7" s="26" t="s">
        <v>49</v>
      </c>
      <c r="D7" s="39">
        <v>5832000</v>
      </c>
      <c r="E7" s="39">
        <v>486000</v>
      </c>
      <c r="F7" s="40" t="s">
        <v>167</v>
      </c>
      <c r="G7" s="41" t="s">
        <v>60</v>
      </c>
      <c r="H7" s="41" t="s">
        <v>116</v>
      </c>
      <c r="I7" s="41" t="s">
        <v>56</v>
      </c>
      <c r="J7" s="72" t="s">
        <v>166</v>
      </c>
      <c r="K7" s="72" t="s">
        <v>166</v>
      </c>
      <c r="L7" s="45"/>
    </row>
    <row r="8" spans="1:12" ht="23.1" customHeight="1">
      <c r="A8" s="7">
        <v>5</v>
      </c>
      <c r="B8" s="28" t="s">
        <v>178</v>
      </c>
      <c r="C8" s="26" t="s">
        <v>50</v>
      </c>
      <c r="D8" s="42">
        <v>2520000</v>
      </c>
      <c r="E8" s="42">
        <v>210000</v>
      </c>
      <c r="F8" s="43" t="s">
        <v>167</v>
      </c>
      <c r="G8" s="44" t="s">
        <v>59</v>
      </c>
      <c r="H8" s="41" t="s">
        <v>116</v>
      </c>
      <c r="I8" s="41" t="s">
        <v>56</v>
      </c>
      <c r="J8" s="72" t="s">
        <v>126</v>
      </c>
      <c r="K8" s="72" t="s">
        <v>128</v>
      </c>
      <c r="L8" s="14"/>
    </row>
    <row r="9" spans="1:12" ht="23.1" customHeight="1">
      <c r="A9" s="7">
        <v>6</v>
      </c>
      <c r="B9" s="28" t="s">
        <v>40</v>
      </c>
      <c r="C9" s="26" t="s">
        <v>51</v>
      </c>
      <c r="D9" s="42">
        <v>3240000</v>
      </c>
      <c r="E9" s="42">
        <v>270000</v>
      </c>
      <c r="F9" s="43" t="s">
        <v>168</v>
      </c>
      <c r="G9" s="44" t="s">
        <v>60</v>
      </c>
      <c r="H9" s="41" t="s">
        <v>116</v>
      </c>
      <c r="I9" s="41" t="s">
        <v>56</v>
      </c>
      <c r="J9" s="72" t="s">
        <v>127</v>
      </c>
      <c r="K9" s="72" t="s">
        <v>129</v>
      </c>
      <c r="L9" s="14"/>
    </row>
    <row r="10" spans="1:12" ht="23.1" customHeight="1">
      <c r="A10" s="7">
        <v>7</v>
      </c>
      <c r="B10" s="27" t="s">
        <v>41</v>
      </c>
      <c r="C10" s="29" t="s">
        <v>52</v>
      </c>
      <c r="D10" s="42">
        <v>6600000</v>
      </c>
      <c r="E10" s="42">
        <v>550000</v>
      </c>
      <c r="F10" s="43" t="s">
        <v>169</v>
      </c>
      <c r="G10" s="44" t="s">
        <v>60</v>
      </c>
      <c r="H10" s="41" t="s">
        <v>116</v>
      </c>
      <c r="I10" s="41" t="s">
        <v>56</v>
      </c>
      <c r="J10" s="72" t="s">
        <v>148</v>
      </c>
      <c r="K10" s="72" t="s">
        <v>148</v>
      </c>
      <c r="L10" s="14"/>
    </row>
    <row r="11" spans="1:12" ht="23.1" customHeight="1">
      <c r="A11" s="7">
        <v>8</v>
      </c>
      <c r="B11" s="31" t="s">
        <v>43</v>
      </c>
      <c r="C11" s="26" t="s">
        <v>53</v>
      </c>
      <c r="D11" s="42">
        <v>10586760</v>
      </c>
      <c r="E11" s="42">
        <v>882230</v>
      </c>
      <c r="F11" s="43" t="s">
        <v>168</v>
      </c>
      <c r="G11" s="44" t="s">
        <v>61</v>
      </c>
      <c r="H11" s="41" t="s">
        <v>116</v>
      </c>
      <c r="I11" s="41" t="s">
        <v>56</v>
      </c>
      <c r="J11" s="72" t="s">
        <v>127</v>
      </c>
      <c r="K11" s="72" t="s">
        <v>125</v>
      </c>
      <c r="L11" s="14"/>
    </row>
    <row r="12" spans="1:12" ht="23.1" customHeight="1">
      <c r="A12" s="7">
        <v>9</v>
      </c>
      <c r="B12" s="27" t="s">
        <v>44</v>
      </c>
      <c r="C12" s="26" t="s">
        <v>54</v>
      </c>
      <c r="D12" s="42">
        <v>113644080</v>
      </c>
      <c r="E12" s="42">
        <v>9212380</v>
      </c>
      <c r="F12" s="43" t="s">
        <v>170</v>
      </c>
      <c r="G12" s="44" t="s">
        <v>62</v>
      </c>
      <c r="H12" s="41" t="s">
        <v>116</v>
      </c>
      <c r="I12" s="41" t="s">
        <v>56</v>
      </c>
      <c r="J12" s="72" t="s">
        <v>151</v>
      </c>
      <c r="K12" s="72" t="s">
        <v>176</v>
      </c>
      <c r="L12" s="14"/>
    </row>
    <row r="13" spans="1:12" ht="23.1" customHeight="1">
      <c r="A13" s="7">
        <v>10</v>
      </c>
      <c r="B13" s="27" t="s">
        <v>45</v>
      </c>
      <c r="C13" s="26" t="s">
        <v>55</v>
      </c>
      <c r="D13" s="42">
        <v>684135900</v>
      </c>
      <c r="E13" s="42">
        <v>54114700</v>
      </c>
      <c r="F13" s="43" t="s">
        <v>166</v>
      </c>
      <c r="G13" s="44" t="s">
        <v>63</v>
      </c>
      <c r="H13" s="41" t="s">
        <v>116</v>
      </c>
      <c r="I13" s="41" t="s">
        <v>56</v>
      </c>
      <c r="J13" s="72" t="s">
        <v>150</v>
      </c>
      <c r="K13" s="72" t="s">
        <v>150</v>
      </c>
      <c r="L13" s="14"/>
    </row>
    <row r="14" spans="1:12" ht="23.1" customHeight="1">
      <c r="A14" s="7">
        <v>11</v>
      </c>
      <c r="B14" s="27" t="s">
        <v>64</v>
      </c>
      <c r="C14" s="26" t="s">
        <v>114</v>
      </c>
      <c r="D14" s="42">
        <v>3520000</v>
      </c>
      <c r="E14" s="42">
        <v>320000</v>
      </c>
      <c r="F14" s="43" t="s">
        <v>171</v>
      </c>
      <c r="G14" s="44" t="s">
        <v>173</v>
      </c>
      <c r="H14" s="41" t="s">
        <v>117</v>
      </c>
      <c r="I14" s="41" t="s">
        <v>119</v>
      </c>
      <c r="J14" s="72" t="s">
        <v>149</v>
      </c>
      <c r="K14" s="72" t="s">
        <v>149</v>
      </c>
      <c r="L14" s="14"/>
    </row>
    <row r="15" spans="1:12" ht="23.1" customHeight="1">
      <c r="A15" s="7">
        <v>12</v>
      </c>
      <c r="B15" s="14" t="s">
        <v>74</v>
      </c>
      <c r="C15" s="11" t="s">
        <v>73</v>
      </c>
      <c r="D15" s="78">
        <v>8022960</v>
      </c>
      <c r="E15" s="78">
        <v>1336890</v>
      </c>
      <c r="F15" s="46" t="s">
        <v>179</v>
      </c>
      <c r="G15" s="73" t="s">
        <v>174</v>
      </c>
      <c r="H15" s="72" t="s">
        <v>122</v>
      </c>
      <c r="I15" s="72" t="s">
        <v>75</v>
      </c>
      <c r="J15" s="72" t="s">
        <v>124</v>
      </c>
      <c r="K15" s="72" t="s">
        <v>123</v>
      </c>
      <c r="L15" s="14"/>
    </row>
    <row r="16" spans="1:12" ht="23.1" customHeight="1">
      <c r="A16" s="7">
        <v>13</v>
      </c>
      <c r="B16" s="25" t="s">
        <v>42</v>
      </c>
      <c r="C16" s="30" t="s">
        <v>51</v>
      </c>
      <c r="D16" s="47">
        <v>1620000</v>
      </c>
      <c r="E16" s="47">
        <v>135000</v>
      </c>
      <c r="F16" s="74" t="s">
        <v>172</v>
      </c>
      <c r="G16" s="48" t="s">
        <v>61</v>
      </c>
      <c r="H16" s="41" t="s">
        <v>116</v>
      </c>
      <c r="I16" s="49" t="s">
        <v>56</v>
      </c>
      <c r="J16" s="72" t="s">
        <v>126</v>
      </c>
      <c r="K16" s="72" t="s">
        <v>128</v>
      </c>
      <c r="L16" s="14"/>
    </row>
    <row r="17" spans="1:12" ht="23.1" customHeight="1">
      <c r="A17" s="7">
        <v>14</v>
      </c>
      <c r="B17" s="50" t="s">
        <v>113</v>
      </c>
      <c r="C17" s="51" t="s">
        <v>77</v>
      </c>
      <c r="D17" s="79">
        <v>11970000</v>
      </c>
      <c r="E17" s="80">
        <v>1260000</v>
      </c>
      <c r="F17" s="52" t="s">
        <v>172</v>
      </c>
      <c r="G17" s="75" t="s">
        <v>115</v>
      </c>
      <c r="H17" s="76" t="s">
        <v>118</v>
      </c>
      <c r="I17" s="76" t="s">
        <v>78</v>
      </c>
      <c r="J17" s="77" t="s">
        <v>126</v>
      </c>
      <c r="K17" s="77" t="s">
        <v>128</v>
      </c>
      <c r="L17" s="32"/>
    </row>
    <row r="18" spans="1:12" ht="23.1" customHeight="1">
      <c r="A18" s="7">
        <v>15</v>
      </c>
      <c r="B18" s="50" t="s">
        <v>95</v>
      </c>
      <c r="C18" s="51" t="s">
        <v>91</v>
      </c>
      <c r="D18" s="79">
        <v>600000</v>
      </c>
      <c r="E18" s="53">
        <v>600000</v>
      </c>
      <c r="F18" s="46" t="s">
        <v>179</v>
      </c>
      <c r="G18" s="75" t="s">
        <v>169</v>
      </c>
      <c r="H18" s="76" t="s">
        <v>175</v>
      </c>
      <c r="I18" s="76" t="s">
        <v>120</v>
      </c>
      <c r="J18" s="77" t="s">
        <v>120</v>
      </c>
      <c r="K18" s="77" t="s">
        <v>120</v>
      </c>
      <c r="L18" s="32"/>
    </row>
    <row r="19" spans="1:12" ht="23.1" customHeight="1">
      <c r="A19" s="7">
        <v>16</v>
      </c>
      <c r="B19" s="50" t="s">
        <v>94</v>
      </c>
      <c r="C19" s="51" t="s">
        <v>91</v>
      </c>
      <c r="D19" s="79">
        <v>5221800</v>
      </c>
      <c r="E19" s="53">
        <v>5221800</v>
      </c>
      <c r="F19" s="46" t="s">
        <v>179</v>
      </c>
      <c r="G19" s="75" t="s">
        <v>169</v>
      </c>
      <c r="H19" s="76" t="s">
        <v>175</v>
      </c>
      <c r="I19" s="76" t="s">
        <v>120</v>
      </c>
      <c r="J19" s="77" t="s">
        <v>120</v>
      </c>
      <c r="K19" s="77" t="s">
        <v>120</v>
      </c>
      <c r="L19" s="32"/>
    </row>
    <row r="24" spans="1:12">
      <c r="E24" s="54"/>
    </row>
  </sheetData>
  <mergeCells count="3">
    <mergeCell ref="A2:B2"/>
    <mergeCell ref="A1:L1"/>
    <mergeCell ref="I2:L2"/>
  </mergeCells>
  <phoneticPr fontId="4" type="noConversion"/>
  <pageMargins left="0.7" right="0.7" top="0.75" bottom="0.75" header="0.3" footer="0.3"/>
  <pageSetup paperSize="9"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>
      <selection sqref="A1:F1"/>
    </sheetView>
  </sheetViews>
  <sheetFormatPr defaultRowHeight="13.5"/>
  <cols>
    <col min="1" max="1" width="3.109375" style="2" customWidth="1"/>
    <col min="2" max="3" width="17.77734375" style="2" customWidth="1"/>
    <col min="4" max="4" width="26.77734375" style="2" customWidth="1"/>
    <col min="5" max="5" width="17.77734375" style="2" customWidth="1"/>
    <col min="6" max="6" width="26.77734375" style="2" customWidth="1"/>
  </cols>
  <sheetData>
    <row r="1" spans="1:6" ht="39" customHeight="1">
      <c r="A1" s="90" t="s">
        <v>34</v>
      </c>
      <c r="B1" s="90"/>
      <c r="C1" s="90"/>
      <c r="D1" s="90"/>
      <c r="E1" s="90"/>
      <c r="F1" s="90"/>
    </row>
    <row r="2" spans="1:6" s="55" customFormat="1" ht="17.25" customHeight="1" thickBot="1">
      <c r="A2" s="102" t="s">
        <v>153</v>
      </c>
      <c r="B2" s="102"/>
      <c r="C2" s="68"/>
      <c r="D2" s="1"/>
      <c r="E2" s="98" t="s">
        <v>101</v>
      </c>
      <c r="F2" s="98"/>
    </row>
    <row r="3" spans="1:6" s="17" customFormat="1" ht="20.100000000000001" customHeight="1" thickTop="1">
      <c r="A3" s="92">
        <v>1</v>
      </c>
      <c r="B3" s="99" t="s">
        <v>34</v>
      </c>
      <c r="C3" s="56" t="s">
        <v>163</v>
      </c>
      <c r="D3" s="95" t="s">
        <v>88</v>
      </c>
      <c r="E3" s="96"/>
      <c r="F3" s="97"/>
    </row>
    <row r="4" spans="1:6" s="17" customFormat="1" ht="20.100000000000001" customHeight="1">
      <c r="A4" s="93"/>
      <c r="B4" s="100"/>
      <c r="C4" s="57" t="s">
        <v>18</v>
      </c>
      <c r="D4" s="58">
        <v>1210000</v>
      </c>
      <c r="E4" s="57" t="s">
        <v>29</v>
      </c>
      <c r="F4" s="59">
        <v>1100000</v>
      </c>
    </row>
    <row r="5" spans="1:6" s="17" customFormat="1" ht="20.100000000000001" customHeight="1">
      <c r="A5" s="93"/>
      <c r="B5" s="100"/>
      <c r="C5" s="57" t="s">
        <v>165</v>
      </c>
      <c r="D5" s="60">
        <f>F5/D4</f>
        <v>0.90909090909090906</v>
      </c>
      <c r="E5" s="57" t="s">
        <v>19</v>
      </c>
      <c r="F5" s="59">
        <v>1100000</v>
      </c>
    </row>
    <row r="6" spans="1:6" s="17" customFormat="1" ht="20.100000000000001" customHeight="1">
      <c r="A6" s="93"/>
      <c r="B6" s="100"/>
      <c r="C6" s="57" t="s">
        <v>16</v>
      </c>
      <c r="D6" s="61" t="s">
        <v>132</v>
      </c>
      <c r="E6" s="57" t="s">
        <v>17</v>
      </c>
      <c r="F6" s="62" t="s">
        <v>133</v>
      </c>
    </row>
    <row r="7" spans="1:6" s="17" customFormat="1" ht="20.100000000000001" customHeight="1">
      <c r="A7" s="93"/>
      <c r="B7" s="100"/>
      <c r="C7" s="57" t="s">
        <v>30</v>
      </c>
      <c r="D7" s="63" t="s">
        <v>66</v>
      </c>
      <c r="E7" s="57" t="s">
        <v>31</v>
      </c>
      <c r="F7" s="64"/>
    </row>
    <row r="8" spans="1:6" s="17" customFormat="1" ht="20.100000000000001" customHeight="1">
      <c r="A8" s="93"/>
      <c r="B8" s="100"/>
      <c r="C8" s="57" t="s">
        <v>32</v>
      </c>
      <c r="D8" s="63" t="s">
        <v>67</v>
      </c>
      <c r="E8" s="57" t="s">
        <v>21</v>
      </c>
      <c r="F8" s="62" t="s">
        <v>89</v>
      </c>
    </row>
    <row r="9" spans="1:6" s="17" customFormat="1" ht="20.100000000000001" customHeight="1" thickBot="1">
      <c r="A9" s="94"/>
      <c r="B9" s="101"/>
      <c r="C9" s="65" t="s">
        <v>33</v>
      </c>
      <c r="D9" s="66" t="s">
        <v>68</v>
      </c>
      <c r="E9" s="65" t="s">
        <v>164</v>
      </c>
      <c r="F9" s="67" t="s">
        <v>90</v>
      </c>
    </row>
    <row r="10" spans="1:6" s="17" customFormat="1" ht="20.100000000000001" customHeight="1" thickTop="1">
      <c r="A10" s="92">
        <v>2</v>
      </c>
      <c r="B10" s="99" t="s">
        <v>34</v>
      </c>
      <c r="C10" s="56" t="s">
        <v>163</v>
      </c>
      <c r="D10" s="95" t="s">
        <v>96</v>
      </c>
      <c r="E10" s="96"/>
      <c r="F10" s="97"/>
    </row>
    <row r="11" spans="1:6" s="17" customFormat="1" ht="20.100000000000001" customHeight="1">
      <c r="A11" s="93"/>
      <c r="B11" s="100"/>
      <c r="C11" s="57" t="s">
        <v>18</v>
      </c>
      <c r="D11" s="58">
        <v>650000</v>
      </c>
      <c r="E11" s="57" t="s">
        <v>29</v>
      </c>
      <c r="F11" s="59">
        <v>600000</v>
      </c>
    </row>
    <row r="12" spans="1:6" s="17" customFormat="1" ht="20.100000000000001" customHeight="1">
      <c r="A12" s="93"/>
      <c r="B12" s="100"/>
      <c r="C12" s="57" t="s">
        <v>165</v>
      </c>
      <c r="D12" s="60">
        <f>F12/D11</f>
        <v>0.92307692307692313</v>
      </c>
      <c r="E12" s="57" t="s">
        <v>19</v>
      </c>
      <c r="F12" s="59">
        <v>600000</v>
      </c>
    </row>
    <row r="13" spans="1:6" s="17" customFormat="1" ht="20.100000000000001" customHeight="1">
      <c r="A13" s="93"/>
      <c r="B13" s="100"/>
      <c r="C13" s="57" t="s">
        <v>16</v>
      </c>
      <c r="D13" s="61" t="s">
        <v>135</v>
      </c>
      <c r="E13" s="57" t="s">
        <v>17</v>
      </c>
      <c r="F13" s="62" t="s">
        <v>134</v>
      </c>
    </row>
    <row r="14" spans="1:6" s="17" customFormat="1" ht="20.100000000000001" customHeight="1">
      <c r="A14" s="93"/>
      <c r="B14" s="100"/>
      <c r="C14" s="57" t="s">
        <v>30</v>
      </c>
      <c r="D14" s="63" t="s">
        <v>66</v>
      </c>
      <c r="E14" s="57" t="s">
        <v>31</v>
      </c>
      <c r="F14" s="62" t="s">
        <v>134</v>
      </c>
    </row>
    <row r="15" spans="1:6" s="17" customFormat="1" ht="20.100000000000001" customHeight="1">
      <c r="A15" s="93"/>
      <c r="B15" s="100"/>
      <c r="C15" s="57" t="s">
        <v>32</v>
      </c>
      <c r="D15" s="63" t="s">
        <v>67</v>
      </c>
      <c r="E15" s="57" t="s">
        <v>21</v>
      </c>
      <c r="F15" s="62" t="s">
        <v>92</v>
      </c>
    </row>
    <row r="16" spans="1:6" s="17" customFormat="1" ht="20.100000000000001" customHeight="1" thickBot="1">
      <c r="A16" s="94"/>
      <c r="B16" s="101"/>
      <c r="C16" s="65" t="s">
        <v>33</v>
      </c>
      <c r="D16" s="66" t="s">
        <v>68</v>
      </c>
      <c r="E16" s="65" t="s">
        <v>164</v>
      </c>
      <c r="F16" s="67" t="s">
        <v>93</v>
      </c>
    </row>
    <row r="17" spans="1:6" s="17" customFormat="1" ht="20.100000000000001" customHeight="1" thickTop="1">
      <c r="A17" s="92">
        <v>3</v>
      </c>
      <c r="B17" s="99" t="s">
        <v>34</v>
      </c>
      <c r="C17" s="56" t="s">
        <v>163</v>
      </c>
      <c r="D17" s="95" t="s">
        <v>131</v>
      </c>
      <c r="E17" s="96"/>
      <c r="F17" s="97"/>
    </row>
    <row r="18" spans="1:6" s="17" customFormat="1" ht="20.100000000000001" customHeight="1">
      <c r="A18" s="93"/>
      <c r="B18" s="100"/>
      <c r="C18" s="57" t="s">
        <v>18</v>
      </c>
      <c r="D18" s="58">
        <v>5740000</v>
      </c>
      <c r="E18" s="57" t="s">
        <v>29</v>
      </c>
      <c r="F18" s="59">
        <v>5221800</v>
      </c>
    </row>
    <row r="19" spans="1:6" s="17" customFormat="1" ht="20.100000000000001" customHeight="1">
      <c r="A19" s="93"/>
      <c r="B19" s="100"/>
      <c r="C19" s="57" t="s">
        <v>165</v>
      </c>
      <c r="D19" s="60">
        <f>F19/D18</f>
        <v>0.90972125435540074</v>
      </c>
      <c r="E19" s="57" t="s">
        <v>19</v>
      </c>
      <c r="F19" s="59">
        <v>5221800</v>
      </c>
    </row>
    <row r="20" spans="1:6" s="17" customFormat="1" ht="20.100000000000001" customHeight="1">
      <c r="A20" s="93"/>
      <c r="B20" s="100"/>
      <c r="C20" s="57" t="s">
        <v>16</v>
      </c>
      <c r="D20" s="61" t="s">
        <v>135</v>
      </c>
      <c r="E20" s="57" t="s">
        <v>17</v>
      </c>
      <c r="F20" s="62" t="s">
        <v>134</v>
      </c>
    </row>
    <row r="21" spans="1:6" s="17" customFormat="1" ht="20.100000000000001" customHeight="1">
      <c r="A21" s="93"/>
      <c r="B21" s="100"/>
      <c r="C21" s="57" t="s">
        <v>30</v>
      </c>
      <c r="D21" s="63" t="s">
        <v>66</v>
      </c>
      <c r="E21" s="57" t="s">
        <v>31</v>
      </c>
      <c r="F21" s="62" t="s">
        <v>134</v>
      </c>
    </row>
    <row r="22" spans="1:6" s="17" customFormat="1" ht="20.100000000000001" customHeight="1">
      <c r="A22" s="93"/>
      <c r="B22" s="100"/>
      <c r="C22" s="57" t="s">
        <v>32</v>
      </c>
      <c r="D22" s="63" t="s">
        <v>67</v>
      </c>
      <c r="E22" s="57" t="s">
        <v>21</v>
      </c>
      <c r="F22" s="62" t="s">
        <v>92</v>
      </c>
    </row>
    <row r="23" spans="1:6" s="17" customFormat="1" ht="20.100000000000001" customHeight="1" thickBot="1">
      <c r="A23" s="94"/>
      <c r="B23" s="101"/>
      <c r="C23" s="65" t="s">
        <v>33</v>
      </c>
      <c r="D23" s="66" t="s">
        <v>68</v>
      </c>
      <c r="E23" s="65" t="s">
        <v>164</v>
      </c>
      <c r="F23" s="67" t="s">
        <v>93</v>
      </c>
    </row>
    <row r="24" spans="1:6" s="17" customFormat="1" ht="20.100000000000001" customHeight="1" thickTop="1">
      <c r="A24" s="92">
        <v>4</v>
      </c>
      <c r="B24" s="99" t="s">
        <v>34</v>
      </c>
      <c r="C24" s="56" t="s">
        <v>163</v>
      </c>
      <c r="D24" s="95" t="s">
        <v>110</v>
      </c>
      <c r="E24" s="96"/>
      <c r="F24" s="97"/>
    </row>
    <row r="25" spans="1:6" s="17" customFormat="1" ht="20.100000000000001" customHeight="1">
      <c r="A25" s="93"/>
      <c r="B25" s="100"/>
      <c r="C25" s="57" t="s">
        <v>18</v>
      </c>
      <c r="D25" s="58">
        <v>2000000</v>
      </c>
      <c r="E25" s="57" t="s">
        <v>29</v>
      </c>
      <c r="F25" s="59">
        <v>1820000</v>
      </c>
    </row>
    <row r="26" spans="1:6" s="17" customFormat="1" ht="20.100000000000001" customHeight="1">
      <c r="A26" s="93"/>
      <c r="B26" s="100"/>
      <c r="C26" s="57" t="s">
        <v>165</v>
      </c>
      <c r="D26" s="60">
        <f>F26/D25</f>
        <v>0.91</v>
      </c>
      <c r="E26" s="57" t="s">
        <v>19</v>
      </c>
      <c r="F26" s="59">
        <v>1820000</v>
      </c>
    </row>
    <row r="27" spans="1:6" s="17" customFormat="1" ht="20.100000000000001" customHeight="1">
      <c r="A27" s="93"/>
      <c r="B27" s="100"/>
      <c r="C27" s="57" t="s">
        <v>16</v>
      </c>
      <c r="D27" s="61" t="s">
        <v>136</v>
      </c>
      <c r="E27" s="57" t="s">
        <v>17</v>
      </c>
      <c r="F27" s="62" t="s">
        <v>137</v>
      </c>
    </row>
    <row r="28" spans="1:6" s="17" customFormat="1" ht="20.100000000000001" customHeight="1">
      <c r="A28" s="93"/>
      <c r="B28" s="100"/>
      <c r="C28" s="57" t="s">
        <v>30</v>
      </c>
      <c r="D28" s="63" t="s">
        <v>66</v>
      </c>
      <c r="E28" s="57" t="s">
        <v>31</v>
      </c>
      <c r="F28" s="62" t="s">
        <v>121</v>
      </c>
    </row>
    <row r="29" spans="1:6" s="17" customFormat="1" ht="20.100000000000001" customHeight="1">
      <c r="A29" s="93"/>
      <c r="B29" s="100"/>
      <c r="C29" s="57" t="s">
        <v>32</v>
      </c>
      <c r="D29" s="63" t="s">
        <v>67</v>
      </c>
      <c r="E29" s="57" t="s">
        <v>21</v>
      </c>
      <c r="F29" s="62" t="s">
        <v>97</v>
      </c>
    </row>
    <row r="30" spans="1:6" s="17" customFormat="1" ht="20.100000000000001" customHeight="1" thickBot="1">
      <c r="A30" s="94"/>
      <c r="B30" s="101"/>
      <c r="C30" s="65" t="s">
        <v>33</v>
      </c>
      <c r="D30" s="66" t="s">
        <v>68</v>
      </c>
      <c r="E30" s="65" t="s">
        <v>164</v>
      </c>
      <c r="F30" s="67" t="s">
        <v>98</v>
      </c>
    </row>
    <row r="31" spans="1:6" s="17" customFormat="1" ht="20.100000000000001" customHeight="1" thickTop="1">
      <c r="A31" s="92">
        <v>5</v>
      </c>
      <c r="B31" s="99" t="s">
        <v>34</v>
      </c>
      <c r="C31" s="56" t="s">
        <v>163</v>
      </c>
      <c r="D31" s="95" t="s">
        <v>111</v>
      </c>
      <c r="E31" s="96"/>
      <c r="F31" s="97"/>
    </row>
    <row r="32" spans="1:6" s="17" customFormat="1" ht="20.100000000000001" customHeight="1">
      <c r="A32" s="93"/>
      <c r="B32" s="100"/>
      <c r="C32" s="57" t="s">
        <v>18</v>
      </c>
      <c r="D32" s="58">
        <v>930000</v>
      </c>
      <c r="E32" s="57" t="s">
        <v>29</v>
      </c>
      <c r="F32" s="59">
        <v>870000</v>
      </c>
    </row>
    <row r="33" spans="1:6" s="17" customFormat="1" ht="20.100000000000001" customHeight="1">
      <c r="A33" s="93"/>
      <c r="B33" s="100"/>
      <c r="C33" s="57" t="s">
        <v>165</v>
      </c>
      <c r="D33" s="60">
        <f>F33/D32</f>
        <v>0.93548387096774188</v>
      </c>
      <c r="E33" s="57" t="s">
        <v>19</v>
      </c>
      <c r="F33" s="59">
        <f>F32</f>
        <v>870000</v>
      </c>
    </row>
    <row r="34" spans="1:6" s="17" customFormat="1" ht="20.100000000000001" customHeight="1">
      <c r="A34" s="93"/>
      <c r="B34" s="100"/>
      <c r="C34" s="57" t="s">
        <v>16</v>
      </c>
      <c r="D34" s="61" t="s">
        <v>140</v>
      </c>
      <c r="E34" s="57" t="s">
        <v>17</v>
      </c>
      <c r="F34" s="62" t="s">
        <v>139</v>
      </c>
    </row>
    <row r="35" spans="1:6" s="17" customFormat="1" ht="20.100000000000001" customHeight="1">
      <c r="A35" s="93"/>
      <c r="B35" s="100"/>
      <c r="C35" s="57" t="s">
        <v>30</v>
      </c>
      <c r="D35" s="63" t="s">
        <v>66</v>
      </c>
      <c r="E35" s="57" t="s">
        <v>31</v>
      </c>
      <c r="F35" s="62" t="s">
        <v>138</v>
      </c>
    </row>
    <row r="36" spans="1:6" s="17" customFormat="1" ht="20.100000000000001" customHeight="1">
      <c r="A36" s="93"/>
      <c r="B36" s="100"/>
      <c r="C36" s="57" t="s">
        <v>32</v>
      </c>
      <c r="D36" s="63" t="s">
        <v>67</v>
      </c>
      <c r="E36" s="57" t="s">
        <v>21</v>
      </c>
      <c r="F36" s="62" t="s">
        <v>105</v>
      </c>
    </row>
    <row r="37" spans="1:6" s="17" customFormat="1" ht="20.100000000000001" customHeight="1" thickBot="1">
      <c r="A37" s="94"/>
      <c r="B37" s="101"/>
      <c r="C37" s="65" t="s">
        <v>33</v>
      </c>
      <c r="D37" s="66" t="s">
        <v>68</v>
      </c>
      <c r="E37" s="65" t="s">
        <v>164</v>
      </c>
      <c r="F37" s="67" t="s">
        <v>106</v>
      </c>
    </row>
    <row r="38" spans="1:6" ht="14.25" thickTop="1"/>
  </sheetData>
  <mergeCells count="18">
    <mergeCell ref="B24:B30"/>
    <mergeCell ref="B31:B37"/>
    <mergeCell ref="A2:B2"/>
    <mergeCell ref="A31:A37"/>
    <mergeCell ref="D31:F31"/>
    <mergeCell ref="A17:A23"/>
    <mergeCell ref="D17:F17"/>
    <mergeCell ref="A24:A30"/>
    <mergeCell ref="D24:F24"/>
    <mergeCell ref="B17:B23"/>
    <mergeCell ref="A1:F1"/>
    <mergeCell ref="A3:A9"/>
    <mergeCell ref="D3:F3"/>
    <mergeCell ref="A10:A16"/>
    <mergeCell ref="D10:F10"/>
    <mergeCell ref="E2:F2"/>
    <mergeCell ref="B3:B9"/>
    <mergeCell ref="B10:B16"/>
  </mergeCells>
  <phoneticPr fontId="4" type="noConversion"/>
  <pageMargins left="0.7" right="0.7" top="0.75" bottom="0.75" header="0.3" footer="0.3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workbookViewId="0">
      <selection sqref="A1:G1"/>
    </sheetView>
  </sheetViews>
  <sheetFormatPr defaultRowHeight="13.5"/>
  <cols>
    <col min="1" max="1" width="4.77734375" style="2" customWidth="1"/>
    <col min="2" max="2" width="17.6640625" style="2" customWidth="1"/>
    <col min="3" max="4" width="20.77734375" style="10" customWidth="1"/>
    <col min="5" max="5" width="15.5546875" style="10" customWidth="1"/>
    <col min="6" max="7" width="15.5546875" style="2" customWidth="1"/>
  </cols>
  <sheetData>
    <row r="1" spans="1:7" ht="49.5" customHeight="1">
      <c r="A1" s="90" t="s">
        <v>161</v>
      </c>
      <c r="B1" s="90"/>
      <c r="C1" s="90"/>
      <c r="D1" s="90"/>
      <c r="E1" s="90"/>
      <c r="F1" s="90"/>
      <c r="G1" s="90"/>
    </row>
    <row r="2" spans="1:7" ht="14.25" thickBot="1">
      <c r="A2" s="102" t="s">
        <v>35</v>
      </c>
      <c r="B2" s="102"/>
      <c r="C2" s="8"/>
      <c r="D2" s="9"/>
      <c r="E2" s="9"/>
      <c r="F2" s="98" t="str">
        <f>계약현황!E2</f>
        <v>(단위 : 원 / 2017.5.31.기준)</v>
      </c>
      <c r="G2" s="98"/>
    </row>
    <row r="3" spans="1:7" s="17" customFormat="1" ht="20.100000000000001" customHeight="1" thickTop="1">
      <c r="A3" s="138">
        <v>1</v>
      </c>
      <c r="B3" s="69" t="s">
        <v>158</v>
      </c>
      <c r="C3" s="109" t="str">
        <f>계약현황!D3</f>
        <v>2017년 상반기 시설물 정기점검</v>
      </c>
      <c r="D3" s="109"/>
      <c r="E3" s="109"/>
      <c r="F3" s="109"/>
      <c r="G3" s="110"/>
    </row>
    <row r="4" spans="1:7" s="17" customFormat="1" ht="20.100000000000001" customHeight="1">
      <c r="A4" s="139"/>
      <c r="B4" s="119" t="s">
        <v>156</v>
      </c>
      <c r="C4" s="105" t="s">
        <v>16</v>
      </c>
      <c r="D4" s="105" t="s">
        <v>17</v>
      </c>
      <c r="E4" s="21" t="s">
        <v>23</v>
      </c>
      <c r="F4" s="21" t="s">
        <v>19</v>
      </c>
      <c r="G4" s="22" t="s">
        <v>27</v>
      </c>
    </row>
    <row r="5" spans="1:7" s="17" customFormat="1" ht="20.100000000000001" customHeight="1">
      <c r="A5" s="139"/>
      <c r="B5" s="119"/>
      <c r="C5" s="105"/>
      <c r="D5" s="105"/>
      <c r="E5" s="23" t="s">
        <v>24</v>
      </c>
      <c r="F5" s="23" t="s">
        <v>20</v>
      </c>
      <c r="G5" s="24" t="s">
        <v>25</v>
      </c>
    </row>
    <row r="6" spans="1:7" s="17" customFormat="1" ht="20.100000000000001" customHeight="1">
      <c r="A6" s="139"/>
      <c r="B6" s="119"/>
      <c r="C6" s="111" t="str">
        <f>계약현황!D6</f>
        <v>2017.05.19.</v>
      </c>
      <c r="D6" s="120" t="str">
        <f>계약현황!F6</f>
        <v>2017.05.23.~06.22.</v>
      </c>
      <c r="E6" s="114">
        <f>계약현황!D4</f>
        <v>1210000</v>
      </c>
      <c r="F6" s="114">
        <f>계약현황!F4</f>
        <v>1100000</v>
      </c>
      <c r="G6" s="115">
        <f>계약현황!D5</f>
        <v>0.90909090909090906</v>
      </c>
    </row>
    <row r="7" spans="1:7" s="17" customFormat="1" ht="20.100000000000001" customHeight="1">
      <c r="A7" s="139"/>
      <c r="B7" s="119"/>
      <c r="C7" s="111"/>
      <c r="D7" s="121"/>
      <c r="E7" s="114"/>
      <c r="F7" s="114"/>
      <c r="G7" s="115"/>
    </row>
    <row r="8" spans="1:7" s="17" customFormat="1" ht="20.100000000000001" customHeight="1">
      <c r="A8" s="139"/>
      <c r="B8" s="141" t="s">
        <v>159</v>
      </c>
      <c r="C8" s="38" t="s">
        <v>157</v>
      </c>
      <c r="D8" s="21" t="s">
        <v>26</v>
      </c>
      <c r="E8" s="105" t="s">
        <v>160</v>
      </c>
      <c r="F8" s="105"/>
      <c r="G8" s="106"/>
    </row>
    <row r="9" spans="1:7" s="17" customFormat="1" ht="20.100000000000001" customHeight="1">
      <c r="A9" s="139"/>
      <c r="B9" s="142"/>
      <c r="C9" s="18" t="str">
        <f>계약현황!F8</f>
        <v>시설물안전연구㈜</v>
      </c>
      <c r="D9" s="20" t="s">
        <v>99</v>
      </c>
      <c r="E9" s="116" t="str">
        <f>계약현황!F9</f>
        <v>성남시 중원구 광명로 115</v>
      </c>
      <c r="F9" s="117"/>
      <c r="G9" s="118"/>
    </row>
    <row r="10" spans="1:7" s="17" customFormat="1" ht="20.100000000000001" customHeight="1">
      <c r="A10" s="139"/>
      <c r="B10" s="70" t="s">
        <v>28</v>
      </c>
      <c r="C10" s="107" t="str">
        <f>계약현황!D9</f>
        <v>소액수의</v>
      </c>
      <c r="D10" s="107"/>
      <c r="E10" s="107"/>
      <c r="F10" s="107"/>
      <c r="G10" s="108"/>
    </row>
    <row r="11" spans="1:7" s="17" customFormat="1" ht="20.100000000000001" customHeight="1">
      <c r="A11" s="139"/>
      <c r="B11" s="70" t="s">
        <v>154</v>
      </c>
      <c r="C11" s="107" t="s">
        <v>71</v>
      </c>
      <c r="D11" s="107"/>
      <c r="E11" s="107"/>
      <c r="F11" s="107"/>
      <c r="G11" s="108"/>
    </row>
    <row r="12" spans="1:7" s="17" customFormat="1" ht="20.100000000000001" customHeight="1" thickBot="1">
      <c r="A12" s="140"/>
      <c r="B12" s="71" t="s">
        <v>155</v>
      </c>
      <c r="C12" s="103"/>
      <c r="D12" s="103"/>
      <c r="E12" s="103"/>
      <c r="F12" s="103"/>
      <c r="G12" s="104"/>
    </row>
    <row r="13" spans="1:7" s="17" customFormat="1" ht="20.100000000000001" customHeight="1" thickTop="1">
      <c r="A13" s="138">
        <v>2</v>
      </c>
      <c r="B13" s="69" t="s">
        <v>158</v>
      </c>
      <c r="C13" s="109" t="str">
        <f>계약현황!D10</f>
        <v>2017년 5월 슈퍼스타워너비 행사장 음향장비 임차</v>
      </c>
      <c r="D13" s="109"/>
      <c r="E13" s="109"/>
      <c r="F13" s="109"/>
      <c r="G13" s="110"/>
    </row>
    <row r="14" spans="1:7" s="17" customFormat="1" ht="20.100000000000001" customHeight="1">
      <c r="A14" s="139"/>
      <c r="B14" s="119" t="s">
        <v>156</v>
      </c>
      <c r="C14" s="105" t="s">
        <v>16</v>
      </c>
      <c r="D14" s="105" t="s">
        <v>17</v>
      </c>
      <c r="E14" s="21" t="s">
        <v>23</v>
      </c>
      <c r="F14" s="21" t="s">
        <v>19</v>
      </c>
      <c r="G14" s="22" t="s">
        <v>27</v>
      </c>
    </row>
    <row r="15" spans="1:7" s="17" customFormat="1" ht="20.100000000000001" customHeight="1">
      <c r="A15" s="139"/>
      <c r="B15" s="119"/>
      <c r="C15" s="105"/>
      <c r="D15" s="105"/>
      <c r="E15" s="23" t="s">
        <v>24</v>
      </c>
      <c r="F15" s="23" t="s">
        <v>20</v>
      </c>
      <c r="G15" s="24" t="s">
        <v>25</v>
      </c>
    </row>
    <row r="16" spans="1:7" s="17" customFormat="1" ht="20.100000000000001" customHeight="1">
      <c r="A16" s="139"/>
      <c r="B16" s="119"/>
      <c r="C16" s="111" t="str">
        <f>계약현황!D13</f>
        <v>2017.05.25.</v>
      </c>
      <c r="D16" s="120" t="str">
        <f>계약현황!F13</f>
        <v>2017.05.27.</v>
      </c>
      <c r="E16" s="114">
        <f>계약현황!D11</f>
        <v>650000</v>
      </c>
      <c r="F16" s="114">
        <f>계약현황!F12</f>
        <v>600000</v>
      </c>
      <c r="G16" s="115">
        <f>계약현황!D12</f>
        <v>0.92307692307692313</v>
      </c>
    </row>
    <row r="17" spans="1:7" s="17" customFormat="1" ht="20.100000000000001" customHeight="1">
      <c r="A17" s="139"/>
      <c r="B17" s="119"/>
      <c r="C17" s="111"/>
      <c r="D17" s="121"/>
      <c r="E17" s="114"/>
      <c r="F17" s="114"/>
      <c r="G17" s="115"/>
    </row>
    <row r="18" spans="1:7" s="17" customFormat="1" ht="20.100000000000001" customHeight="1">
      <c r="A18" s="139"/>
      <c r="B18" s="141" t="s">
        <v>159</v>
      </c>
      <c r="C18" s="21" t="s">
        <v>22</v>
      </c>
      <c r="D18" s="21" t="s">
        <v>26</v>
      </c>
      <c r="E18" s="105" t="s">
        <v>160</v>
      </c>
      <c r="F18" s="105"/>
      <c r="G18" s="106"/>
    </row>
    <row r="19" spans="1:7" s="17" customFormat="1" ht="20.100000000000001" customHeight="1">
      <c r="A19" s="139"/>
      <c r="B19" s="142"/>
      <c r="C19" s="18" t="str">
        <f>계약현황!F15</f>
        <v>마케팅스토리</v>
      </c>
      <c r="D19" s="20" t="s">
        <v>100</v>
      </c>
      <c r="E19" s="116" t="str">
        <f>계약현황!F16</f>
        <v>성남시 분당구 벌말로 49번길 14</v>
      </c>
      <c r="F19" s="117"/>
      <c r="G19" s="118"/>
    </row>
    <row r="20" spans="1:7" s="17" customFormat="1" ht="20.100000000000001" customHeight="1">
      <c r="A20" s="139"/>
      <c r="B20" s="70" t="s">
        <v>28</v>
      </c>
      <c r="C20" s="107" t="s">
        <v>72</v>
      </c>
      <c r="D20" s="107"/>
      <c r="E20" s="107"/>
      <c r="F20" s="107"/>
      <c r="G20" s="108"/>
    </row>
    <row r="21" spans="1:7" s="17" customFormat="1" ht="20.100000000000001" customHeight="1">
      <c r="A21" s="139"/>
      <c r="B21" s="70" t="s">
        <v>154</v>
      </c>
      <c r="C21" s="107" t="s">
        <v>71</v>
      </c>
      <c r="D21" s="107"/>
      <c r="E21" s="107"/>
      <c r="F21" s="107"/>
      <c r="G21" s="108"/>
    </row>
    <row r="22" spans="1:7" s="17" customFormat="1" ht="20.100000000000001" customHeight="1" thickBot="1">
      <c r="A22" s="140"/>
      <c r="B22" s="71" t="s">
        <v>155</v>
      </c>
      <c r="C22" s="103"/>
      <c r="D22" s="103"/>
      <c r="E22" s="103"/>
      <c r="F22" s="103"/>
      <c r="G22" s="104"/>
    </row>
    <row r="23" spans="1:7" s="17" customFormat="1" ht="20.100000000000001" customHeight="1" thickTop="1">
      <c r="A23" s="138">
        <v>3</v>
      </c>
      <c r="B23" s="69" t="s">
        <v>158</v>
      </c>
      <c r="C23" s="122" t="str">
        <f>계약현황!D17</f>
        <v>널다리에서의 꿈 행사물품 임차</v>
      </c>
      <c r="D23" s="123"/>
      <c r="E23" s="123"/>
      <c r="F23" s="123"/>
      <c r="G23" s="124"/>
    </row>
    <row r="24" spans="1:7" s="17" customFormat="1" ht="20.100000000000001" customHeight="1">
      <c r="A24" s="139"/>
      <c r="B24" s="119" t="s">
        <v>156</v>
      </c>
      <c r="C24" s="125" t="s">
        <v>16</v>
      </c>
      <c r="D24" s="125" t="s">
        <v>17</v>
      </c>
      <c r="E24" s="36" t="s">
        <v>23</v>
      </c>
      <c r="F24" s="36" t="s">
        <v>19</v>
      </c>
      <c r="G24" s="37" t="s">
        <v>27</v>
      </c>
    </row>
    <row r="25" spans="1:7" s="17" customFormat="1" ht="20.100000000000001" customHeight="1">
      <c r="A25" s="139"/>
      <c r="B25" s="119"/>
      <c r="C25" s="126"/>
      <c r="D25" s="126"/>
      <c r="E25" s="23" t="s">
        <v>24</v>
      </c>
      <c r="F25" s="23" t="s">
        <v>20</v>
      </c>
      <c r="G25" s="24" t="s">
        <v>25</v>
      </c>
    </row>
    <row r="26" spans="1:7" s="17" customFormat="1" ht="20.100000000000001" customHeight="1">
      <c r="A26" s="139"/>
      <c r="B26" s="119"/>
      <c r="C26" s="127" t="str">
        <f>계약현황!D20</f>
        <v>2017.05.25.</v>
      </c>
      <c r="D26" s="120" t="str">
        <f>계약현황!F20</f>
        <v>2017.05.27.</v>
      </c>
      <c r="E26" s="129">
        <f>계약현황!D18</f>
        <v>5740000</v>
      </c>
      <c r="F26" s="129">
        <f>계약현황!F19</f>
        <v>5221800</v>
      </c>
      <c r="G26" s="131">
        <f>계약현황!D19</f>
        <v>0.90972125435540074</v>
      </c>
    </row>
    <row r="27" spans="1:7" s="17" customFormat="1" ht="20.100000000000001" customHeight="1">
      <c r="A27" s="139"/>
      <c r="B27" s="119"/>
      <c r="C27" s="128"/>
      <c r="D27" s="121"/>
      <c r="E27" s="130"/>
      <c r="F27" s="130"/>
      <c r="G27" s="132"/>
    </row>
    <row r="28" spans="1:7" s="17" customFormat="1" ht="20.100000000000001" customHeight="1">
      <c r="A28" s="139"/>
      <c r="B28" s="141" t="s">
        <v>159</v>
      </c>
      <c r="C28" s="36" t="s">
        <v>22</v>
      </c>
      <c r="D28" s="36" t="s">
        <v>26</v>
      </c>
      <c r="E28" s="105" t="s">
        <v>160</v>
      </c>
      <c r="F28" s="105"/>
      <c r="G28" s="106"/>
    </row>
    <row r="29" spans="1:7" s="17" customFormat="1" ht="20.100000000000001" customHeight="1">
      <c r="A29" s="139"/>
      <c r="B29" s="142"/>
      <c r="C29" s="20" t="str">
        <f>계약현황!F22</f>
        <v>마케팅스토리</v>
      </c>
      <c r="D29" s="20" t="s">
        <v>100</v>
      </c>
      <c r="E29" s="116" t="str">
        <f>계약현황!F23</f>
        <v>성남시 분당구 벌말로 49번길 14</v>
      </c>
      <c r="F29" s="117"/>
      <c r="G29" s="118"/>
    </row>
    <row r="30" spans="1:7" s="17" customFormat="1" ht="20.100000000000001" customHeight="1">
      <c r="A30" s="139"/>
      <c r="B30" s="70" t="s">
        <v>28</v>
      </c>
      <c r="C30" s="116" t="s">
        <v>72</v>
      </c>
      <c r="D30" s="117"/>
      <c r="E30" s="117"/>
      <c r="F30" s="117"/>
      <c r="G30" s="118"/>
    </row>
    <row r="31" spans="1:7" s="17" customFormat="1" ht="20.100000000000001" customHeight="1">
      <c r="A31" s="139"/>
      <c r="B31" s="70" t="s">
        <v>154</v>
      </c>
      <c r="C31" s="116" t="s">
        <v>71</v>
      </c>
      <c r="D31" s="117"/>
      <c r="E31" s="117"/>
      <c r="F31" s="117"/>
      <c r="G31" s="118"/>
    </row>
    <row r="32" spans="1:7" s="17" customFormat="1" ht="20.100000000000001" customHeight="1" thickBot="1">
      <c r="A32" s="140"/>
      <c r="B32" s="71" t="s">
        <v>155</v>
      </c>
      <c r="C32" s="133"/>
      <c r="D32" s="134"/>
      <c r="E32" s="134"/>
      <c r="F32" s="134"/>
      <c r="G32" s="135"/>
    </row>
    <row r="33" spans="1:7" s="17" customFormat="1" ht="20.100000000000001" customHeight="1" thickTop="1">
      <c r="A33" s="138">
        <v>4</v>
      </c>
      <c r="B33" s="69" t="s">
        <v>158</v>
      </c>
      <c r="C33" s="109" t="str">
        <f>계약현황!D24</f>
        <v xml:space="preserve">모바일웹 리뉴얼 </v>
      </c>
      <c r="D33" s="109"/>
      <c r="E33" s="109"/>
      <c r="F33" s="109"/>
      <c r="G33" s="110"/>
    </row>
    <row r="34" spans="1:7" s="17" customFormat="1" ht="20.100000000000001" customHeight="1">
      <c r="A34" s="139"/>
      <c r="B34" s="119" t="s">
        <v>156</v>
      </c>
      <c r="C34" s="105" t="s">
        <v>16</v>
      </c>
      <c r="D34" s="105" t="s">
        <v>17</v>
      </c>
      <c r="E34" s="36" t="s">
        <v>23</v>
      </c>
      <c r="F34" s="36" t="s">
        <v>19</v>
      </c>
      <c r="G34" s="37" t="s">
        <v>27</v>
      </c>
    </row>
    <row r="35" spans="1:7" s="17" customFormat="1" ht="20.100000000000001" customHeight="1">
      <c r="A35" s="139"/>
      <c r="B35" s="119"/>
      <c r="C35" s="105"/>
      <c r="D35" s="105"/>
      <c r="E35" s="23" t="s">
        <v>24</v>
      </c>
      <c r="F35" s="23" t="s">
        <v>20</v>
      </c>
      <c r="G35" s="24" t="s">
        <v>25</v>
      </c>
    </row>
    <row r="36" spans="1:7" s="17" customFormat="1" ht="20.100000000000001" customHeight="1">
      <c r="A36" s="139"/>
      <c r="B36" s="119"/>
      <c r="C36" s="111" t="str">
        <f>계약현황!D27</f>
        <v>2017.05.26.</v>
      </c>
      <c r="D36" s="112" t="str">
        <f>계약현황!F27</f>
        <v>2017.06.1.~2018.05.31.</v>
      </c>
      <c r="E36" s="114">
        <f>계약현황!D25</f>
        <v>2000000</v>
      </c>
      <c r="F36" s="114">
        <f>계약현황!F26</f>
        <v>1820000</v>
      </c>
      <c r="G36" s="115">
        <f>계약현황!D26</f>
        <v>0.91</v>
      </c>
    </row>
    <row r="37" spans="1:7" s="17" customFormat="1" ht="20.100000000000001" customHeight="1">
      <c r="A37" s="139"/>
      <c r="B37" s="119"/>
      <c r="C37" s="111"/>
      <c r="D37" s="113"/>
      <c r="E37" s="114"/>
      <c r="F37" s="114"/>
      <c r="G37" s="115"/>
    </row>
    <row r="38" spans="1:7" s="17" customFormat="1" ht="20.100000000000001" customHeight="1">
      <c r="A38" s="139"/>
      <c r="B38" s="141" t="s">
        <v>159</v>
      </c>
      <c r="C38" s="36" t="s">
        <v>22</v>
      </c>
      <c r="D38" s="36" t="s">
        <v>26</v>
      </c>
      <c r="E38" s="105" t="s">
        <v>160</v>
      </c>
      <c r="F38" s="105"/>
      <c r="G38" s="106"/>
    </row>
    <row r="39" spans="1:7" s="17" customFormat="1" ht="20.100000000000001" customHeight="1">
      <c r="A39" s="139"/>
      <c r="B39" s="142"/>
      <c r="C39" s="20" t="str">
        <f>계약현황!F29</f>
        <v>(주)이젤디자인</v>
      </c>
      <c r="D39" s="20" t="s">
        <v>100</v>
      </c>
      <c r="E39" s="107" t="str">
        <f>계약현황!F30</f>
        <v>서울시 마포구 양화로 11길 18</v>
      </c>
      <c r="F39" s="107"/>
      <c r="G39" s="108"/>
    </row>
    <row r="40" spans="1:7" s="17" customFormat="1" ht="20.100000000000001" customHeight="1">
      <c r="A40" s="139"/>
      <c r="B40" s="70" t="s">
        <v>28</v>
      </c>
      <c r="C40" s="107" t="s">
        <v>68</v>
      </c>
      <c r="D40" s="107"/>
      <c r="E40" s="107"/>
      <c r="F40" s="107"/>
      <c r="G40" s="108"/>
    </row>
    <row r="41" spans="1:7" s="17" customFormat="1" ht="20.100000000000001" customHeight="1">
      <c r="A41" s="139"/>
      <c r="B41" s="70" t="s">
        <v>154</v>
      </c>
      <c r="C41" s="107" t="s">
        <v>109</v>
      </c>
      <c r="D41" s="107"/>
      <c r="E41" s="107"/>
      <c r="F41" s="107"/>
      <c r="G41" s="108"/>
    </row>
    <row r="42" spans="1:7" s="17" customFormat="1" ht="20.100000000000001" customHeight="1" thickBot="1">
      <c r="A42" s="140"/>
      <c r="B42" s="71" t="s">
        <v>155</v>
      </c>
      <c r="C42" s="103"/>
      <c r="D42" s="103"/>
      <c r="E42" s="103"/>
      <c r="F42" s="103"/>
      <c r="G42" s="104"/>
    </row>
    <row r="43" spans="1:7" s="17" customFormat="1" ht="20.100000000000001" customHeight="1" thickTop="1">
      <c r="A43" s="138">
        <v>5</v>
      </c>
      <c r="B43" s="69" t="s">
        <v>158</v>
      </c>
      <c r="C43" s="109" t="str">
        <f>계약현황!D31</f>
        <v xml:space="preserve">생태안내자 워크숍 프로그램 </v>
      </c>
      <c r="D43" s="109"/>
      <c r="E43" s="109"/>
      <c r="F43" s="109"/>
      <c r="G43" s="110"/>
    </row>
    <row r="44" spans="1:7" ht="20.100000000000001" customHeight="1">
      <c r="A44" s="139"/>
      <c r="B44" s="119" t="s">
        <v>156</v>
      </c>
      <c r="C44" s="105" t="s">
        <v>16</v>
      </c>
      <c r="D44" s="105" t="s">
        <v>17</v>
      </c>
      <c r="E44" s="21" t="s">
        <v>23</v>
      </c>
      <c r="F44" s="21" t="s">
        <v>19</v>
      </c>
      <c r="G44" s="22" t="s">
        <v>27</v>
      </c>
    </row>
    <row r="45" spans="1:7" ht="20.100000000000001" customHeight="1">
      <c r="A45" s="139"/>
      <c r="B45" s="119"/>
      <c r="C45" s="105"/>
      <c r="D45" s="105"/>
      <c r="E45" s="23" t="s">
        <v>24</v>
      </c>
      <c r="F45" s="23" t="s">
        <v>20</v>
      </c>
      <c r="G45" s="24" t="s">
        <v>25</v>
      </c>
    </row>
    <row r="46" spans="1:7" ht="20.100000000000001" customHeight="1">
      <c r="A46" s="139"/>
      <c r="B46" s="119"/>
      <c r="C46" s="111" t="str">
        <f>계약현황!D34</f>
        <v>2017.05.30.</v>
      </c>
      <c r="D46" s="136" t="str">
        <f>계약현황!F34</f>
        <v>2017.06.1.~06.02.</v>
      </c>
      <c r="E46" s="114">
        <f>계약현황!D32</f>
        <v>930000</v>
      </c>
      <c r="F46" s="114">
        <f>계약현황!F33</f>
        <v>870000</v>
      </c>
      <c r="G46" s="115">
        <f>계약현황!D26</f>
        <v>0.91</v>
      </c>
    </row>
    <row r="47" spans="1:7" ht="20.100000000000001" customHeight="1">
      <c r="A47" s="139"/>
      <c r="B47" s="119"/>
      <c r="C47" s="111"/>
      <c r="D47" s="137"/>
      <c r="E47" s="114"/>
      <c r="F47" s="114"/>
      <c r="G47" s="115"/>
    </row>
    <row r="48" spans="1:7" ht="20.100000000000001" customHeight="1">
      <c r="A48" s="139"/>
      <c r="B48" s="141" t="s">
        <v>159</v>
      </c>
      <c r="C48" s="21" t="s">
        <v>22</v>
      </c>
      <c r="D48" s="21" t="s">
        <v>26</v>
      </c>
      <c r="E48" s="105" t="s">
        <v>160</v>
      </c>
      <c r="F48" s="105"/>
      <c r="G48" s="106"/>
    </row>
    <row r="49" spans="1:7" ht="20.100000000000001" customHeight="1">
      <c r="A49" s="139"/>
      <c r="B49" s="142"/>
      <c r="C49" s="20" t="str">
        <f>계약현황!F36</f>
        <v>한국환경교육네트워크</v>
      </c>
      <c r="D49" s="20" t="s">
        <v>107</v>
      </c>
      <c r="E49" s="107" t="str">
        <f>계약현황!F37</f>
        <v>충남 천안시 동남구 광덕면 안심대길 50</v>
      </c>
      <c r="F49" s="107"/>
      <c r="G49" s="108"/>
    </row>
    <row r="50" spans="1:7" ht="20.100000000000001" customHeight="1">
      <c r="A50" s="139"/>
      <c r="B50" s="70" t="s">
        <v>28</v>
      </c>
      <c r="C50" s="107" t="s">
        <v>72</v>
      </c>
      <c r="D50" s="107"/>
      <c r="E50" s="107"/>
      <c r="F50" s="107"/>
      <c r="G50" s="108"/>
    </row>
    <row r="51" spans="1:7" ht="20.100000000000001" customHeight="1">
      <c r="A51" s="139"/>
      <c r="B51" s="70" t="s">
        <v>154</v>
      </c>
      <c r="C51" s="107" t="s">
        <v>108</v>
      </c>
      <c r="D51" s="107"/>
      <c r="E51" s="107"/>
      <c r="F51" s="107"/>
      <c r="G51" s="108"/>
    </row>
    <row r="52" spans="1:7" ht="20.100000000000001" customHeight="1" thickBot="1">
      <c r="A52" s="140"/>
      <c r="B52" s="71" t="s">
        <v>155</v>
      </c>
      <c r="C52" s="103"/>
      <c r="D52" s="103"/>
      <c r="E52" s="103"/>
      <c r="F52" s="103"/>
      <c r="G52" s="104"/>
    </row>
    <row r="53" spans="1:7" ht="14.25" thickTop="1"/>
  </sheetData>
  <mergeCells count="83">
    <mergeCell ref="A13:A22"/>
    <mergeCell ref="A23:A32"/>
    <mergeCell ref="A33:A42"/>
    <mergeCell ref="A43:A52"/>
    <mergeCell ref="A2:B2"/>
    <mergeCell ref="B48:B49"/>
    <mergeCell ref="B44:B47"/>
    <mergeCell ref="B28:B29"/>
    <mergeCell ref="B24:B27"/>
    <mergeCell ref="B8:B9"/>
    <mergeCell ref="B14:B17"/>
    <mergeCell ref="B18:B19"/>
    <mergeCell ref="A3:A12"/>
    <mergeCell ref="B34:B37"/>
    <mergeCell ref="B38:B39"/>
    <mergeCell ref="C52:G52"/>
    <mergeCell ref="E48:G48"/>
    <mergeCell ref="E49:G49"/>
    <mergeCell ref="C50:G50"/>
    <mergeCell ref="C51:G51"/>
    <mergeCell ref="C43:G43"/>
    <mergeCell ref="C44:C45"/>
    <mergeCell ref="D44:D45"/>
    <mergeCell ref="C46:C47"/>
    <mergeCell ref="E46:E47"/>
    <mergeCell ref="F46:F47"/>
    <mergeCell ref="G46:G47"/>
    <mergeCell ref="D46:D47"/>
    <mergeCell ref="C31:G31"/>
    <mergeCell ref="C32:G32"/>
    <mergeCell ref="E28:G28"/>
    <mergeCell ref="E29:G29"/>
    <mergeCell ref="C30:G30"/>
    <mergeCell ref="C26:C27"/>
    <mergeCell ref="E26:E27"/>
    <mergeCell ref="F26:F27"/>
    <mergeCell ref="G26:G27"/>
    <mergeCell ref="D26:D27"/>
    <mergeCell ref="C21:G21"/>
    <mergeCell ref="C22:G22"/>
    <mergeCell ref="C23:G23"/>
    <mergeCell ref="C24:C25"/>
    <mergeCell ref="D24:D25"/>
    <mergeCell ref="E18:G18"/>
    <mergeCell ref="E19:G19"/>
    <mergeCell ref="D4:D5"/>
    <mergeCell ref="C20:G20"/>
    <mergeCell ref="C11:G11"/>
    <mergeCell ref="C12:G12"/>
    <mergeCell ref="G6:G7"/>
    <mergeCell ref="B4:B7"/>
    <mergeCell ref="F2:G2"/>
    <mergeCell ref="D6:D7"/>
    <mergeCell ref="D16:D17"/>
    <mergeCell ref="A1:G1"/>
    <mergeCell ref="C13:G13"/>
    <mergeCell ref="C14:C15"/>
    <mergeCell ref="D14:D15"/>
    <mergeCell ref="C16:C17"/>
    <mergeCell ref="E16:E17"/>
    <mergeCell ref="F16:F17"/>
    <mergeCell ref="G16:G17"/>
    <mergeCell ref="E8:G8"/>
    <mergeCell ref="E9:G9"/>
    <mergeCell ref="C10:G10"/>
    <mergeCell ref="C3:G3"/>
    <mergeCell ref="C4:C5"/>
    <mergeCell ref="C6:C7"/>
    <mergeCell ref="E6:E7"/>
    <mergeCell ref="F6:F7"/>
    <mergeCell ref="C33:G33"/>
    <mergeCell ref="C34:C35"/>
    <mergeCell ref="D34:D35"/>
    <mergeCell ref="C36:C37"/>
    <mergeCell ref="D36:D37"/>
    <mergeCell ref="E36:E37"/>
    <mergeCell ref="F36:F37"/>
    <mergeCell ref="G36:G37"/>
    <mergeCell ref="C42:G42"/>
    <mergeCell ref="E38:G38"/>
    <mergeCell ref="E39:G39"/>
    <mergeCell ref="C40:G40"/>
    <mergeCell ref="C41:G41"/>
  </mergeCells>
  <phoneticPr fontId="4" type="noConversion"/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대금지급현황</vt:lpstr>
      <vt:lpstr>준공검사현황</vt:lpstr>
      <vt:lpstr>계약현황</vt:lpstr>
      <vt:lpstr>수의계약현황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admin</cp:lastModifiedBy>
  <cp:lastPrinted>2017-06-12T00:05:54Z</cp:lastPrinted>
  <dcterms:created xsi:type="dcterms:W3CDTF">2014-01-20T06:24:27Z</dcterms:created>
  <dcterms:modified xsi:type="dcterms:W3CDTF">2017-06-12T01:03:19Z</dcterms:modified>
</cp:coreProperties>
</file>